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GACOOP\IRL\Evaluacion\"/>
    </mc:Choice>
  </mc:AlternateContent>
  <xr:revisionPtr revIDLastSave="0" documentId="10_ncr:100000_{05701E1D-21C4-4AEC-9FDA-EFA9DC58C65F}" xr6:coauthVersionLast="31" xr6:coauthVersionMax="31" xr10:uidLastSave="{00000000-0000-0000-0000-000000000000}"/>
  <bookViews>
    <workbookView xWindow="0" yWindow="0" windowWidth="28800" windowHeight="10710" firstSheet="3" activeTab="8" xr2:uid="{00000000-000D-0000-FFFF-FFFF00000000}"/>
  </bookViews>
  <sheets>
    <sheet name="Experiencia" sheetId="1" r:id="rId1"/>
    <sheet name="Gerente" sheetId="4" r:id="rId2"/>
    <sheet name="Arquitecto de Software" sheetId="5" r:id="rId3"/>
    <sheet name="Experto en Bus Integracion" sheetId="6" r:id="rId4"/>
    <sheet name="Desarrollador Senior" sheetId="7" r:id="rId5"/>
    <sheet name="Desarrollador" sheetId="8" r:id="rId6"/>
    <sheet name="Analista Financiero" sheetId="12" r:id="rId7"/>
    <sheet name="Analista 2" sheetId="14" r:id="rId8"/>
    <sheet name="Documentador" sheetId="13" r:id="rId9"/>
  </sheets>
  <externalReferences>
    <externalReference r:id="rId10"/>
  </externalReferences>
  <definedNames>
    <definedName name="RESPUESTAS">[1]LISTAS!$A$1:$A$4</definedName>
  </definedNames>
  <calcPr calcId="179017" concurrentCalc="0"/>
</workbook>
</file>

<file path=xl/calcChain.xml><?xml version="1.0" encoding="utf-8"?>
<calcChain xmlns="http://schemas.openxmlformats.org/spreadsheetml/2006/main">
  <c r="E31" i="7" l="1"/>
  <c r="E31" i="14"/>
  <c r="E32" i="14"/>
  <c r="E33" i="14"/>
  <c r="E36" i="14"/>
  <c r="E33" i="12"/>
  <c r="E37" i="12"/>
  <c r="E39" i="12"/>
  <c r="E39" i="5"/>
  <c r="E38" i="5"/>
  <c r="E40" i="4"/>
  <c r="E39" i="4"/>
  <c r="E38" i="4"/>
  <c r="E41" i="4"/>
  <c r="E36" i="4"/>
  <c r="E35" i="4"/>
  <c r="E35" i="13"/>
  <c r="E34" i="13"/>
  <c r="E33" i="13"/>
  <c r="E32" i="13"/>
  <c r="E31" i="13"/>
  <c r="E38" i="12"/>
  <c r="E35" i="12"/>
  <c r="E34" i="12"/>
  <c r="E32" i="12"/>
  <c r="E31" i="12"/>
  <c r="E35" i="8"/>
  <c r="E34" i="8"/>
  <c r="E33" i="8"/>
  <c r="E32" i="8"/>
  <c r="E31" i="8"/>
  <c r="E35" i="7"/>
  <c r="E34" i="7"/>
  <c r="E33" i="7"/>
  <c r="E32" i="7"/>
  <c r="E35" i="6"/>
  <c r="E34" i="6"/>
  <c r="E33" i="6"/>
  <c r="E32" i="6"/>
  <c r="E31" i="6"/>
  <c r="E37" i="4"/>
  <c r="E34" i="4"/>
  <c r="E33" i="4"/>
  <c r="E32" i="4"/>
  <c r="E31" i="4"/>
  <c r="E36" i="5"/>
  <c r="E35" i="5"/>
  <c r="E40" i="5"/>
  <c r="E37" i="5"/>
  <c r="E34" i="5"/>
  <c r="E32" i="5"/>
  <c r="E31" i="5"/>
  <c r="N20" i="1"/>
  <c r="E37" i="13"/>
  <c r="E40" i="12"/>
  <c r="E37" i="8"/>
  <c r="E36" i="7"/>
  <c r="E37" i="6"/>
  <c r="E41" i="5"/>
  <c r="E42" i="4"/>
  <c r="O20" i="1"/>
</calcChain>
</file>

<file path=xl/sharedStrings.xml><?xml version="1.0" encoding="utf-8"?>
<sst xmlns="http://schemas.openxmlformats.org/spreadsheetml/2006/main" count="717" uniqueCount="264">
  <si>
    <t>PROPONENTE</t>
  </si>
  <si>
    <t>IDENITIFICACIÓN DE LA CERTIFICACIÓN</t>
  </si>
  <si>
    <t>ENTIDAD CONTRATANTE (RAZON SOCIAL)</t>
  </si>
  <si>
    <t>GRUPOS DE SERVICIOS</t>
  </si>
  <si>
    <t>VALOR EJECUTADO POR GRUPO DE SERVICIOS</t>
  </si>
  <si>
    <t xml:space="preserve">VALOR EJECUTADO POR GRUPO DE SERVICOS DE ACUERDO CON EL % DE PARTIDICPACIÓN
</t>
  </si>
  <si>
    <t>NUMERO</t>
  </si>
  <si>
    <t>OBJETO</t>
  </si>
  <si>
    <t>%</t>
  </si>
  <si>
    <t>(DD-MM-AA)</t>
  </si>
  <si>
    <t>EN PESOS</t>
  </si>
  <si>
    <t>EN SMLMV</t>
  </si>
  <si>
    <t>TOTALES</t>
  </si>
  <si>
    <t>Relación general de las certificaciones aportadas</t>
  </si>
  <si>
    <r>
      <t xml:space="preserve">INTEGRANTE QUE APORTA LA EXPERIENCIA (EN CASO DE PROPUESTAS PRESENTADAS EN  UT O CONSORCIO)
</t>
    </r>
    <r>
      <rPr>
        <b/>
        <i/>
        <sz val="8"/>
        <color theme="0"/>
        <rFont val="Arial"/>
        <family val="2"/>
      </rPr>
      <t>(1)</t>
    </r>
  </si>
  <si>
    <r>
      <t xml:space="preserve">IDENTIFICACIÓN DEL CONTRATO </t>
    </r>
    <r>
      <rPr>
        <b/>
        <i/>
        <sz val="8"/>
        <color theme="0"/>
        <rFont val="Arial"/>
        <family val="2"/>
      </rPr>
      <t>(2)</t>
    </r>
  </si>
  <si>
    <r>
      <t xml:space="preserve">FOLIO(S)
</t>
    </r>
    <r>
      <rPr>
        <b/>
        <i/>
        <sz val="8"/>
        <color theme="0"/>
        <rFont val="Arial"/>
        <family val="2"/>
      </rPr>
      <t>(4)</t>
    </r>
  </si>
  <si>
    <r>
      <t xml:space="preserve">FORMA DE PART. </t>
    </r>
    <r>
      <rPr>
        <b/>
        <i/>
        <sz val="8"/>
        <color theme="0"/>
        <rFont val="Arial"/>
        <family val="2"/>
      </rPr>
      <t>(5)</t>
    </r>
  </si>
  <si>
    <r>
      <t xml:space="preserve">VALOR EJECUTADO POR GRUPO DE SERVICIOS DE ACUERDO CON EL % DE PARTIDICPACIÓN
</t>
    </r>
    <r>
      <rPr>
        <b/>
        <i/>
        <sz val="8"/>
        <color theme="0"/>
        <rFont val="Arial"/>
        <family val="2"/>
      </rPr>
      <t>(6)</t>
    </r>
  </si>
  <si>
    <r>
      <t xml:space="preserve">FORMA </t>
    </r>
    <r>
      <rPr>
        <b/>
        <i/>
        <sz val="8"/>
        <color theme="0"/>
        <rFont val="Arial"/>
        <family val="2"/>
      </rPr>
      <t>(5)</t>
    </r>
  </si>
  <si>
    <t>FECHA EXPEDICIÓN</t>
  </si>
  <si>
    <t xml:space="preserve">Fondo de Garantías para las Cooperativas 
FOGACOOP
</t>
  </si>
  <si>
    <t>ANEXO No 1- RELACIÓN EXPERIENCIA</t>
  </si>
  <si>
    <t>FECHA DE INICIO</t>
  </si>
  <si>
    <t>FECHA DE TERMINACION</t>
  </si>
  <si>
    <t>Fondo de Garantías de Entidades Cooperativas</t>
  </si>
  <si>
    <t>FORMATO RESUMEN HOJA DE VIDA</t>
  </si>
  <si>
    <t>ROL</t>
  </si>
  <si>
    <t>IDENTIFICACIÓN</t>
  </si>
  <si>
    <t>NOMBRE COMPLETO</t>
  </si>
  <si>
    <t>TARJETA PROFESIONAL</t>
  </si>
  <si>
    <t>DIRECCIÓN RESIDENCIA</t>
  </si>
  <si>
    <t>TIPO DE DOCUMENTO</t>
  </si>
  <si>
    <t xml:space="preserve">No.
</t>
  </si>
  <si>
    <t>E-MAIL</t>
  </si>
  <si>
    <t>NÚMERO</t>
  </si>
  <si>
    <t>CELULAR</t>
  </si>
  <si>
    <t>TELÉFONO</t>
  </si>
  <si>
    <r>
      <t xml:space="preserve">FOLIO </t>
    </r>
    <r>
      <rPr>
        <i/>
        <sz val="8"/>
        <color indexed="8"/>
        <rFont val="Arial"/>
        <family val="2"/>
      </rPr>
      <t>(4)</t>
    </r>
  </si>
  <si>
    <t>FORMACION ACADÉMICA</t>
  </si>
  <si>
    <t>ESTABLECIMIENTO</t>
  </si>
  <si>
    <t>TITULO OBTENIDO</t>
  </si>
  <si>
    <t>FECHA DE GRADO</t>
  </si>
  <si>
    <t>DOCUMENTOS APORTADOS</t>
  </si>
  <si>
    <t>FECHA DEL DOCUMENTO</t>
  </si>
  <si>
    <t>FOTOCOPIA ACTA DE GRADO</t>
  </si>
  <si>
    <t>FOTOCOPIA DIPLOMA</t>
  </si>
  <si>
    <r>
      <t>CERTIFICACIONES REQUERIDAS EN RELACIÓN A CADA ROL</t>
    </r>
    <r>
      <rPr>
        <b/>
        <i/>
        <sz val="8"/>
        <color theme="0"/>
        <rFont val="Arial"/>
        <family val="2"/>
      </rPr>
      <t xml:space="preserve"> (2)</t>
    </r>
  </si>
  <si>
    <t>NOMBRE DE LA ENTIDAD QUE EXPIDE</t>
  </si>
  <si>
    <t>DATOS ENTIDAD QUE EXPIDE</t>
  </si>
  <si>
    <r>
      <t xml:space="preserve">EXPERIENCIA LABORAL </t>
    </r>
    <r>
      <rPr>
        <b/>
        <i/>
        <sz val="8"/>
        <color theme="0"/>
        <rFont val="Arial"/>
        <family val="2"/>
      </rPr>
      <t>(3)</t>
    </r>
  </si>
  <si>
    <t>NOMRE O RAZON SOCIAL</t>
  </si>
  <si>
    <t>CARGO</t>
  </si>
  <si>
    <t>FECHA</t>
  </si>
  <si>
    <t>TIEMPO (AÑOS)</t>
  </si>
  <si>
    <t>IDENTIFICACIÓN DE QUIEN EXPIDE</t>
  </si>
  <si>
    <t>FECHA DE LA CERTIFICACIÓN</t>
  </si>
  <si>
    <t>DESDE</t>
  </si>
  <si>
    <t>HASTA</t>
  </si>
  <si>
    <t>NOMBRE:
TELEFONO:</t>
  </si>
  <si>
    <t>TOTAL AÑOS DE EXPERIENCIA</t>
  </si>
  <si>
    <t>GERENTE DE PROYECTO</t>
  </si>
  <si>
    <r>
      <t xml:space="preserve">CERTIFICACIÓN EN 
(ESPECIFICAS REQUERIDAS PARA CADA ROL - </t>
    </r>
    <r>
      <rPr>
        <i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</si>
  <si>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 xml:space="preserve">FOLIO
</t>
    </r>
    <r>
      <rPr>
        <i/>
        <sz val="8"/>
        <color theme="0"/>
        <rFont val="Arial"/>
        <family val="2"/>
      </rPr>
      <t>(4)</t>
    </r>
  </si>
  <si>
    <r>
      <t xml:space="preserve">VERIFICACIÓN
</t>
    </r>
    <r>
      <rPr>
        <i/>
        <sz val="8"/>
        <color theme="0"/>
        <rFont val="Arial"/>
        <family val="2"/>
      </rPr>
      <t>(1)</t>
    </r>
  </si>
  <si>
    <t>POSGRADO. Especialización en Gerencia o Gestión de Proyectos o Certificación PMP.</t>
  </si>
  <si>
    <t>Cinco (5) años de experiencia profesional y mínimo tres (3) años como Gerente de Proyectos de desarrollo de Software</t>
  </si>
  <si>
    <t>ARQUITECTO DE SOFTWARE</t>
  </si>
  <si>
    <t xml:space="preserve">PREGRADO. Título profesional en carreras cuyo
Núcleo Básico Conocimiento - NBC se encuentren en “INGENIERIA DE SISTEMAS, TELEMATICA Y AFINES” o “INGENIERÍA INDUSTRIAL Y AFINES” </t>
  </si>
  <si>
    <t>Ocho (8) años de Experiencia profesional y mínimo cinco (5) años como arquitecto de software y/o desarrollador</t>
  </si>
  <si>
    <t xml:space="preserve">Experiencia en al menos tres (3) proyectos en los cuales se haya desempeñado en el rol arquitecto de software </t>
  </si>
  <si>
    <t>EXPERTO EN BUS INTEGRACION</t>
  </si>
  <si>
    <t>PREGRADO. Título profesional en carreras cuyo Núcleo Básico Conocimiento - NBC se encuentren en “INGENIERIA DE SISTEMAS, TELEMATICA Y AFINES</t>
  </si>
  <si>
    <t>* certificación implementación del BUS del fabricante de la solución ofertada</t>
  </si>
  <si>
    <t xml:space="preserve">5 años de experiencia general </t>
  </si>
  <si>
    <t>* Experiencia en mínimo 3 proyectos de integración o interoperabilidad</t>
  </si>
  <si>
    <t>DESARROLLADOR SENIOR</t>
  </si>
  <si>
    <t xml:space="preserve">Especialización en ingeniería de Software </t>
  </si>
  <si>
    <t>7 años de experiencia general - 3 años de experiencia como desarrollador de Software</t>
  </si>
  <si>
    <t>Experiencia de 2 proyectos como desarrollador de Software</t>
  </si>
  <si>
    <t xml:space="preserve">DESARROLLADOR </t>
  </si>
  <si>
    <t>5 años de experiencia general - 3 años de experiencia como desarrollador de Software</t>
  </si>
  <si>
    <t>DOCUMENTADOR</t>
  </si>
  <si>
    <t>ANALISTA FINANCIERO</t>
  </si>
  <si>
    <t xml:space="preserve">PREGRADO. Título profesional en carreras cuya área de conocimiento sea - ECONOMIA, ADMINISTRACION, CONTADURIA Y AFINES. ó en carreras cuyo Núcleo Básico Conocimiento - NBC se encuentren en “INGENIERIA DE SISTEMAS, TELEMATICA Y AFINES” O INGENIERIA INDUSTRIAL Y AFINES” O “INGENIERIA MECANICA O AFINES” </t>
  </si>
  <si>
    <t>Especialización o Maestría en Finanzas o riesgos financieros.</t>
  </si>
  <si>
    <t>5 años de experiencia general - 2 años de experiencia como líder de procesos financieros, o analista de riesgos de crédito, mercado o de liquidez en establecimientos crediticios.</t>
  </si>
  <si>
    <t>PREGRADO. Título profesional en carreras cuyo Núcleo Básico Conocimiento - NBC se encuentren en “INGENIERIA DE SISTEMAS, TELEMATICA Y AFINES o ECONOMIA, ADMINISTRACION, CONTADURIA Y AFINES o INGENIERIA INDUSTRIAL Y AFINES</t>
  </si>
  <si>
    <t xml:space="preserve">2 años de experiencia Profesional
2 años de experiencia como documentador de Software y experiencia de por lo menos 2 proyectos como documentador de software </t>
  </si>
  <si>
    <t>POSGRADO. Especialización o Maestría, en Ingeniería de Software o Arquitectura de Tecnologías de la información O Maestria en Ingeniería de Sistemas</t>
  </si>
  <si>
    <r>
      <t xml:space="preserve">FECHA CERTIFICACION
</t>
    </r>
    <r>
      <rPr>
        <b/>
        <i/>
        <sz val="8"/>
        <color theme="0"/>
        <rFont val="Arial"/>
        <family val="2"/>
      </rPr>
      <t>(3)</t>
    </r>
  </si>
  <si>
    <t>CC</t>
  </si>
  <si>
    <t>RED HAT</t>
  </si>
  <si>
    <t>NOMBRE: 
TELEFONO:</t>
  </si>
  <si>
    <t>UT GROW EXSIS 2018</t>
  </si>
  <si>
    <t>GROW DATA SAS</t>
  </si>
  <si>
    <t>RUN</t>
  </si>
  <si>
    <t>CONVENIO 01-2017</t>
  </si>
  <si>
    <t>2 FASE ANALISIS DESARROLLO APLICATIVO CONTREVNSONAL -SISTEMA DE INFO PARA ORGANISMOS DE TRANSITO</t>
  </si>
  <si>
    <t>Fabrica de Software</t>
  </si>
  <si>
    <t>AXXA COLPATRIA</t>
  </si>
  <si>
    <t>EXSIS SAS</t>
  </si>
  <si>
    <t>SG-047-2015</t>
  </si>
  <si>
    <t>DESARROLLO DE SOFTWARE PARA GENERAR EL INFORME MENSUAL ARL AL MINISTERIO DEL TRABAJO</t>
  </si>
  <si>
    <t>MILTON AROLDO LEON OSORIO</t>
  </si>
  <si>
    <t>25255171984CNF</t>
  </si>
  <si>
    <t>UNIVERSIDAD INCA DE COLOMBIA</t>
  </si>
  <si>
    <t>INGENIERO DE SISTEMAS</t>
  </si>
  <si>
    <t>ESPECIALIZACION EN GERENCIA DE TECNOLOGIA</t>
  </si>
  <si>
    <t>EAN</t>
  </si>
  <si>
    <t>PMI</t>
  </si>
  <si>
    <t>PROGRAM MANAGEMENT PROFETIONAL</t>
  </si>
  <si>
    <t>PROYECTO ITACA SAS</t>
  </si>
  <si>
    <t>GERENTE DE CONSULTORIA</t>
  </si>
  <si>
    <t>CARE SOLUTIONS</t>
  </si>
  <si>
    <t>CONSULTOR DE TECNOLOGIA</t>
  </si>
  <si>
    <t>NOMBRE: JULIO DE LA TORRE
TELEFONO: 6953888</t>
  </si>
  <si>
    <t>SERTISOFT</t>
  </si>
  <si>
    <t>NOMBRE: LUIS FERNANDO ANCINES
TELEFONO: 6120108</t>
  </si>
  <si>
    <t>RB SAS</t>
  </si>
  <si>
    <t>JEFE DE TIC INTERNAS</t>
  </si>
  <si>
    <t>OAAGS</t>
  </si>
  <si>
    <t>GERENTE DE SISTEMAS</t>
  </si>
  <si>
    <t>NOMBRE: ANDREA LILIANA TABORDA
TELEFONO:6738636</t>
  </si>
  <si>
    <t>151-152</t>
  </si>
  <si>
    <t>MC21</t>
  </si>
  <si>
    <t xml:space="preserve">GERENTE DE TECNOLOGIA </t>
  </si>
  <si>
    <t>PROYECTO DISEÑO E IMPLEMENTACION DE SOFTWARE DE NEGOCIO</t>
  </si>
  <si>
    <t>FOLIO 155</t>
  </si>
  <si>
    <t>Noviembre 2018 a Marzo 2012</t>
  </si>
  <si>
    <t>PROYECTO DE IMPLEMETACION DE SOFTWARE MEDICARE</t>
  </si>
  <si>
    <t>NOMBRE: CRISTINA ROJAS
TELEFONO:6120400</t>
  </si>
  <si>
    <t>UNIVERSIDAD FRANCISCO DE PAULA SANTANDER</t>
  </si>
  <si>
    <t xml:space="preserve">MAGISTER EN ARQUITECTUTRAS DE TECNOLOGIAS DE INFORMACION </t>
  </si>
  <si>
    <t>UNIVERSIDAD DE LOS ANDES</t>
  </si>
  <si>
    <t>MINISTERIO DE HACIENDA</t>
  </si>
  <si>
    <t>SERVICIOS PROFESIONALES - INGENIERIA DE SOFTWARE - ARQUITECTURA</t>
  </si>
  <si>
    <t>NOMBRE: DANERY BUITRAGO GOMEZ
TELEFONO: 3183125263</t>
  </si>
  <si>
    <t>166-170</t>
  </si>
  <si>
    <t>COPNIA</t>
  </si>
  <si>
    <t>SERVICIOS PROFESIONALES COMO ARQUITECTO EMPRESARIAL</t>
  </si>
  <si>
    <t>MARQUEZ Y URIZA</t>
  </si>
  <si>
    <t>SIN FIRMA</t>
  </si>
  <si>
    <t>PROYECTO PIJAOS - arquitecto de sistemas</t>
  </si>
  <si>
    <t>SERVICIOS PROFESIONALES - INGENIERIA DE SOFTWARE - ARQUITECTURA DE REFERENCIA - SOSTENIMIENTO DE SISTEMAS DEL MHCP</t>
  </si>
  <si>
    <t xml:space="preserve">NOMBRE: IVONNE EDITH GALLARDO
TELEFONO: </t>
  </si>
  <si>
    <t>177-179</t>
  </si>
  <si>
    <t>180-190</t>
  </si>
  <si>
    <t>MINISTERIO DE TRANSPORTE</t>
  </si>
  <si>
    <t>SERVICIOS PROFESIONALES COMO ARQUITECTO DE SISTEMAS</t>
  </si>
  <si>
    <t>NOMBRE: MIRYAM AYDEE CARVAJAL 
TELEFONO:</t>
  </si>
  <si>
    <t>Plazo a Diciembre de 2012</t>
  </si>
  <si>
    <t>SIIES</t>
  </si>
  <si>
    <t>ARQUITECTO DE SISTEMAS</t>
  </si>
  <si>
    <t>NOMBRE:  ALVARO LOPEZ
TELEFONO:6211931</t>
  </si>
  <si>
    <t>SYMPHONY SOLUTIONS</t>
  </si>
  <si>
    <t>CONSULTOR - ARQUITECTURA SISTEMAS DE INFORMACION</t>
  </si>
  <si>
    <t>NOMBRE:  JONATHAN GARCIA
TELEFONO:3166790127</t>
  </si>
  <si>
    <t>hace mas de 10 años (15/5/2004)</t>
  </si>
  <si>
    <t>ALVARO ECHEVERRI SALCEDO</t>
  </si>
  <si>
    <t>ALEXANDER BARBOSA AYALA</t>
  </si>
  <si>
    <t>68255225841STD</t>
  </si>
  <si>
    <t>UNIVERSIDAD ¿NDUSTRIAL DE SANTANDER</t>
  </si>
  <si>
    <t>ESPECIALIZACION EN ARQUITECTURA EMPRESARIAL SOFTWARE</t>
  </si>
  <si>
    <t>UNIVERSIDAD JAVERIANA</t>
  </si>
  <si>
    <t>RED HAT JBOSS APPLICATION V7</t>
  </si>
  <si>
    <t>ASSOCIATE CONSULTANT</t>
  </si>
  <si>
    <t>NOMBRE: SOFIA SCHLIEMANN
TELEFONO:54114329</t>
  </si>
  <si>
    <t>207-208</t>
  </si>
  <si>
    <t>XMSA SP DEFINICION DE INTEGRACIONES SOBRE BUS RED HAT JBOSS</t>
  </si>
  <si>
    <t>SURA COLOMBIA - DEFINICION INTEGRACION BUS JBOSS RED HAT</t>
  </si>
  <si>
    <t>EL TIEMPO. DEFINICION Y DESARROLLO SOBRE BUS RED HAT JBOSS</t>
  </si>
  <si>
    <t>Folio 207</t>
  </si>
  <si>
    <t>SOPHOS</t>
  </si>
  <si>
    <t>NOMBRE: PAOLA VELASQUEZ
TELEFONO:2120600</t>
  </si>
  <si>
    <t>FUZIONA</t>
  </si>
  <si>
    <t>DESARROLLADOR JAVA</t>
  </si>
  <si>
    <t>NOMBRE:  LORENA PARRA TABORDA
TELEFONO:6053434</t>
  </si>
  <si>
    <t xml:space="preserve">ASESOFTWARE </t>
  </si>
  <si>
    <t>ANALISTA DE SISTEMAS</t>
  </si>
  <si>
    <t>NOMBRE: MAGALY LEYVA
TELEFONO: 6407414</t>
  </si>
  <si>
    <t>PABLO ALBERTO MALAGON GOMEZ</t>
  </si>
  <si>
    <t>25255086931CND</t>
  </si>
  <si>
    <t>UNIVERSIDAD PILOTO DE COLOMBIA</t>
  </si>
  <si>
    <t>MASTER EN FINANZAS CUANTITATIVAS</t>
  </si>
  <si>
    <t>UNIVERSIDAD DE ALCALA</t>
  </si>
  <si>
    <t>CONVALIDA</t>
  </si>
  <si>
    <t>SUPERFINANCIERA</t>
  </si>
  <si>
    <t>PROFESIONAL UNIVERSITARIO- ASESOR</t>
  </si>
  <si>
    <t>Inicio Servicios 7/11/1996</t>
  </si>
  <si>
    <t>NOMBRE:  ALINA ORMAZA
TELEFONO:5940200</t>
  </si>
  <si>
    <t>222-229</t>
  </si>
  <si>
    <t>PRONUS SAS</t>
  </si>
  <si>
    <t>ASESORIA - ENLACES DIVISAS</t>
  </si>
  <si>
    <t>CAPROBIMPO</t>
  </si>
  <si>
    <t>BANLINEA</t>
  </si>
  <si>
    <t>MULTINACIONAL DE SEGUROS</t>
  </si>
  <si>
    <t>GLOBOCAMBIO</t>
  </si>
  <si>
    <t>CAIXA-YOUSE</t>
  </si>
  <si>
    <t>VCSS</t>
  </si>
  <si>
    <t>Se traslapa con CAPROBIMPO</t>
  </si>
  <si>
    <t>Se traslapa con CAPROBIMPO  (31/10/2015)</t>
  </si>
  <si>
    <t>Se traslapa con GLOBOCAMBIO (30/9/2015)</t>
  </si>
  <si>
    <t>Se traslapa con CAXIA (31/1/2016)</t>
  </si>
  <si>
    <t>Se traslapa ENLACES DIVISAS (30/4/2014)</t>
  </si>
  <si>
    <t>FABIAN ALEXIS BECERRA MONSALVE</t>
  </si>
  <si>
    <t>54255168618NTS</t>
  </si>
  <si>
    <t>UNIVERSIDAD SIMON BOLIVAR</t>
  </si>
  <si>
    <t>MAGISTER EN ARQUITECTURAS DE TECNOLOGIAS DE LA INFORMACION</t>
  </si>
  <si>
    <t>CIUDAD TECNOPOLIS</t>
  </si>
  <si>
    <t>PROFESIONAL DESARROLLO DE SOFTWARE</t>
  </si>
  <si>
    <t>NOMBRE: OSCAR LEONARDO COTAMO
TELEFONO: 3012620852</t>
  </si>
  <si>
    <t>COLTANQUES</t>
  </si>
  <si>
    <t xml:space="preserve">INGENIERO DE DESARROLLO </t>
  </si>
  <si>
    <t>NOMBRE: YAMILE GAZRON MUÑOZ
TELEFONO:</t>
  </si>
  <si>
    <t xml:space="preserve">GONET </t>
  </si>
  <si>
    <t>INGENIERO ANALISTA DESARROLLADOR SENIOR</t>
  </si>
  <si>
    <t>NOMBRE: MARIA CONSUELO PEÑA
TELEFONO:7568423</t>
  </si>
  <si>
    <t>PENSEMOS SOLUCIONES</t>
  </si>
  <si>
    <t>DESARROLLADOR</t>
  </si>
  <si>
    <t>LEONEL SIERRA MARTINEZ</t>
  </si>
  <si>
    <t>25255142385CND</t>
  </si>
  <si>
    <t>UNIVERSIDAD FRANCISCO JOSE DE CALDAS</t>
  </si>
  <si>
    <t>EXSIS</t>
  </si>
  <si>
    <t>NOMBRE: MAYRA ALEJANDRA CLARO
TELEFONO:4846750</t>
  </si>
  <si>
    <t>JAVIER ALBERTO SALDAÑA DIAZ</t>
  </si>
  <si>
    <t>25255-280311CND</t>
  </si>
  <si>
    <t>UNIVERSIDAD CATOLICA DE COLOMBIA</t>
  </si>
  <si>
    <t>GLOBALTI SYSTEM</t>
  </si>
  <si>
    <t>NOMBRE: BRYAN FLORES PARADA
TELEFONO:7021307</t>
  </si>
  <si>
    <t>CLARA EUGENIA BRUCKER BORRERO</t>
  </si>
  <si>
    <t>ADMINISTRADOR DE EMPRESAS</t>
  </si>
  <si>
    <t>COLEGIO DE ESTUDIOS SUPERIORES DE ADMINISTRACION</t>
  </si>
  <si>
    <t>TP48506</t>
  </si>
  <si>
    <t>UNIVERSIDAD FRANCISCO DE VITORIA</t>
  </si>
  <si>
    <t>MAGISTER UNIVERSITARIO EN GESTION GLOBAL DEL RIESGO</t>
  </si>
  <si>
    <t>ASESOR DELEGATURA ADJUNTA SUPERVISION DE RIESGO - CONDUCTAS DE MERCADO</t>
  </si>
  <si>
    <t>CAMARA DEL RIESGO CENTRAL DE CONTRAPARTE</t>
  </si>
  <si>
    <t>JEFE DE RIESGOS</t>
  </si>
  <si>
    <t>NOMBRE:  DAVID EDUARDO SOTO
TELEFONO: 6292442</t>
  </si>
  <si>
    <t>AES CHIVOR</t>
  </si>
  <si>
    <t>ASESORIA EN SISTEMA INTEGRAL DE RIESGO DE MERCADO</t>
  </si>
  <si>
    <t>NOMBRE:  IGNACIO ARRAZOLA
TELEFONO: 5941400</t>
  </si>
  <si>
    <t>No cumple</t>
  </si>
  <si>
    <t>SERVICIOS DE ANALISIS, DISEÑO Y DESARROLLO DE SOFTWARE SISTEMA DE INFO PARA ORGANISMOS DE TRANSITO</t>
  </si>
  <si>
    <t>118.014 de 2016</t>
  </si>
  <si>
    <t>158.761 de 2017</t>
  </si>
  <si>
    <t>SERVICIOS DE ANALISIS, DISEÑO Y DESARROLLO PARA INTEGRAR EL REGISTRO DE CURSOS DE COMPARENDOS</t>
  </si>
  <si>
    <t xml:space="preserve">INVERSIONES COMERCIALES SAN GERMAN </t>
  </si>
  <si>
    <t>POR MODALIDAD DE FABRICA DE SOFTWARE DESARROLLO SISTEMA DE FINANCIACIONES . CICLO DE VIDA DE LOS CREDITOS, CONTROL Y GESTION DE TODAS LAS LABORES INHERENTES</t>
  </si>
  <si>
    <t>54255116263NTS</t>
  </si>
  <si>
    <t>Subsanado</t>
  </si>
  <si>
    <t>OJO VALIDAR NIVEL DE LA ONU</t>
  </si>
  <si>
    <t xml:space="preserve">Experiencia en al menos tres (3) proyectos de Soluciones contemplen diseño, desarrollo, pruebas e instalación  de software y en los cuales se haya desempeñado en el rol de Gerente de
proyecto. </t>
  </si>
  <si>
    <t>Software Pharmatec</t>
  </si>
  <si>
    <t>Software Medicare - CAFAM</t>
  </si>
  <si>
    <t>Subsana</t>
  </si>
  <si>
    <t>Planes de Atención complementaria en Salud</t>
  </si>
  <si>
    <t>hace mas de 10 años ( 1/5/2006) Se traslapa</t>
  </si>
  <si>
    <t>Proyecto FONTIC</t>
  </si>
  <si>
    <t>Folio 227</t>
  </si>
  <si>
    <t>Automatización Industrial y Biometria</t>
  </si>
  <si>
    <t>Folio 225</t>
  </si>
  <si>
    <t>No acredito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</si>
</sst>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&quot;$&quot;\ #,##0"/>
    <numFmt numFmtId="167" formatCode="dd/m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i/>
      <sz val="8"/>
      <color indexed="8"/>
      <name val="Arial"/>
      <family val="2"/>
    </font>
    <font>
      <b/>
      <sz val="12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Zurich BT"/>
      <family val="2"/>
    </font>
    <font>
      <u/>
      <sz val="11"/>
      <color theme="10"/>
      <name val="Calibri"/>
      <family val="2"/>
      <scheme val="minor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15" fillId="0" borderId="0"/>
    <xf numFmtId="165" fontId="15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6" fontId="7" fillId="3" borderId="9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3" fillId="2" borderId="0" xfId="2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2" fillId="0" borderId="4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top"/>
    </xf>
    <xf numFmtId="165" fontId="7" fillId="0" borderId="4" xfId="4" applyNumberFormat="1" applyFont="1" applyBorder="1" applyAlignment="1">
      <alignment horizontal="center" vertical="center"/>
    </xf>
    <xf numFmtId="167" fontId="7" fillId="0" borderId="13" xfId="3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7" fontId="7" fillId="0" borderId="4" xfId="3" applyNumberFormat="1" applyFont="1" applyBorder="1" applyAlignment="1">
      <alignment vertical="center"/>
    </xf>
    <xf numFmtId="165" fontId="2" fillId="0" borderId="4" xfId="3" applyNumberFormat="1" applyFont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0" borderId="13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12" fillId="5" borderId="4" xfId="3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166" fontId="7" fillId="3" borderId="35" xfId="0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167" fontId="7" fillId="6" borderId="9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 wrapText="1"/>
    </xf>
    <xf numFmtId="166" fontId="7" fillId="6" borderId="9" xfId="0" applyNumberFormat="1" applyFont="1" applyFill="1" applyBorder="1" applyAlignment="1">
      <alignment vertical="center" wrapText="1"/>
    </xf>
    <xf numFmtId="0" fontId="7" fillId="6" borderId="4" xfId="3" applyFont="1" applyFill="1" applyBorder="1" applyAlignment="1">
      <alignment vertical="center" wrapText="1"/>
    </xf>
    <xf numFmtId="0" fontId="7" fillId="6" borderId="3" xfId="3" applyFont="1" applyFill="1" applyBorder="1" applyAlignment="1">
      <alignment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6" borderId="4" xfId="3" quotePrefix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vertical="center"/>
    </xf>
    <xf numFmtId="165" fontId="7" fillId="6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/>
    </xf>
    <xf numFmtId="167" fontId="7" fillId="2" borderId="4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167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 wrapText="1"/>
    </xf>
    <xf numFmtId="0" fontId="7" fillId="6" borderId="0" xfId="3" applyFont="1" applyFill="1" applyAlignment="1">
      <alignment vertical="center"/>
    </xf>
    <xf numFmtId="167" fontId="7" fillId="6" borderId="4" xfId="3" applyNumberFormat="1" applyFont="1" applyFill="1" applyBorder="1" applyAlignment="1">
      <alignment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quotePrefix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vertical="top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167" fontId="7" fillId="6" borderId="11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center" vertical="center"/>
    </xf>
    <xf numFmtId="0" fontId="14" fillId="4" borderId="0" xfId="3" applyFont="1" applyFill="1" applyBorder="1" applyAlignment="1">
      <alignment horizontal="center" vertical="center"/>
    </xf>
    <xf numFmtId="0" fontId="14" fillId="4" borderId="18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10" fillId="4" borderId="30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 vertical="center"/>
    </xf>
    <xf numFmtId="0" fontId="10" fillId="4" borderId="17" xfId="3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14" fontId="7" fillId="0" borderId="13" xfId="3" applyNumberFormat="1" applyFont="1" applyBorder="1" applyAlignment="1">
      <alignment horizontal="center" vertical="top" wrapText="1"/>
    </xf>
    <xf numFmtId="0" fontId="7" fillId="0" borderId="16" xfId="3" applyFont="1" applyBorder="1" applyAlignment="1">
      <alignment horizontal="center" vertical="top" wrapText="1"/>
    </xf>
    <xf numFmtId="0" fontId="16" fillId="0" borderId="4" xfId="6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0" fontId="14" fillId="4" borderId="4" xfId="3" applyFont="1" applyFill="1" applyBorder="1" applyAlignment="1">
      <alignment horizontal="center" vertical="center"/>
    </xf>
    <xf numFmtId="0" fontId="12" fillId="5" borderId="1" xfId="3" applyFont="1" applyFill="1" applyBorder="1" applyAlignment="1">
      <alignment horizontal="center" vertical="center"/>
    </xf>
    <xf numFmtId="0" fontId="12" fillId="5" borderId="3" xfId="3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center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31" xfId="3" applyFont="1" applyFill="1" applyBorder="1" applyAlignment="1">
      <alignment horizontal="center" vertical="center" wrapText="1"/>
    </xf>
    <xf numFmtId="0" fontId="7" fillId="6" borderId="32" xfId="3" applyFont="1" applyFill="1" applyBorder="1" applyAlignment="1">
      <alignment horizontal="center"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12" fillId="5" borderId="13" xfId="3" applyFont="1" applyFill="1" applyBorder="1" applyAlignment="1">
      <alignment horizontal="center" vertical="center" wrapText="1"/>
    </xf>
    <xf numFmtId="0" fontId="12" fillId="5" borderId="19" xfId="3" applyFont="1" applyFill="1" applyBorder="1" applyAlignment="1">
      <alignment horizontal="center" vertical="center" wrapText="1"/>
    </xf>
    <xf numFmtId="0" fontId="12" fillId="5" borderId="15" xfId="3" applyFont="1" applyFill="1" applyBorder="1" applyAlignment="1">
      <alignment horizontal="center" vertical="center" wrapText="1"/>
    </xf>
    <xf numFmtId="0" fontId="12" fillId="5" borderId="32" xfId="3" applyFont="1" applyFill="1" applyBorder="1" applyAlignment="1">
      <alignment horizontal="center" vertical="center" wrapText="1"/>
    </xf>
    <xf numFmtId="0" fontId="12" fillId="5" borderId="14" xfId="3" applyFont="1" applyFill="1" applyBorder="1" applyAlignment="1">
      <alignment horizontal="center" vertical="center" wrapText="1"/>
    </xf>
    <xf numFmtId="0" fontId="12" fillId="5" borderId="30" xfId="3" applyFont="1" applyFill="1" applyBorder="1" applyAlignment="1">
      <alignment horizontal="center" vertical="center" wrapText="1"/>
    </xf>
    <xf numFmtId="0" fontId="12" fillId="5" borderId="31" xfId="3" applyFont="1" applyFill="1" applyBorder="1" applyAlignment="1">
      <alignment horizontal="center" vertical="center" wrapText="1"/>
    </xf>
    <xf numFmtId="0" fontId="12" fillId="5" borderId="29" xfId="3" applyFont="1" applyFill="1" applyBorder="1" applyAlignment="1">
      <alignment horizontal="center" vertical="center" wrapText="1"/>
    </xf>
    <xf numFmtId="165" fontId="7" fillId="6" borderId="14" xfId="3" applyNumberFormat="1" applyFont="1" applyFill="1" applyBorder="1" applyAlignment="1">
      <alignment horizontal="center" vertical="center" wrapText="1"/>
    </xf>
    <xf numFmtId="165" fontId="7" fillId="6" borderId="30" xfId="3" applyNumberFormat="1" applyFont="1" applyFill="1" applyBorder="1" applyAlignment="1">
      <alignment horizontal="center" vertical="center" wrapText="1"/>
    </xf>
    <xf numFmtId="165" fontId="7" fillId="6" borderId="15" xfId="3" applyNumberFormat="1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 wrapText="1"/>
    </xf>
    <xf numFmtId="0" fontId="12" fillId="5" borderId="13" xfId="3" applyFont="1" applyFill="1" applyBorder="1" applyAlignment="1">
      <alignment horizontal="center" vertical="center"/>
    </xf>
    <xf numFmtId="0" fontId="12" fillId="5" borderId="19" xfId="3" applyFont="1" applyFill="1" applyBorder="1" applyAlignment="1">
      <alignment horizontal="center" vertical="center"/>
    </xf>
    <xf numFmtId="14" fontId="7" fillId="6" borderId="13" xfId="3" applyNumberFormat="1" applyFont="1" applyFill="1" applyBorder="1" applyAlignment="1">
      <alignment horizontal="center" vertical="top" wrapText="1"/>
    </xf>
    <xf numFmtId="0" fontId="7" fillId="6" borderId="16" xfId="3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14" fontId="7" fillId="6" borderId="4" xfId="3" applyNumberFormat="1" applyFont="1" applyFill="1" applyBorder="1" applyAlignment="1">
      <alignment vertical="center"/>
    </xf>
    <xf numFmtId="0" fontId="7" fillId="7" borderId="30" xfId="3" applyFont="1" applyFill="1" applyBorder="1" applyAlignment="1">
      <alignment horizontal="center" vertical="center"/>
    </xf>
  </cellXfs>
  <cellStyles count="7">
    <cellStyle name="Hipervínculo" xfId="6" builtinId="8"/>
    <cellStyle name="Millares" xfId="1" builtinId="3"/>
    <cellStyle name="Millares 2" xfId="4" xr:uid="{00000000-0005-0000-0000-000002000000}"/>
    <cellStyle name="Normal" xfId="0" builtinId="0"/>
    <cellStyle name="Normal 2 2" xfId="5" xr:uid="{00000000-0005-0000-0000-000005000000}"/>
    <cellStyle name="Normal 2 7" xfId="2" xr:uid="{00000000-0005-0000-0000-000006000000}"/>
    <cellStyle name="Normal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4</xdr:col>
      <xdr:colOff>257175</xdr:colOff>
      <xdr:row>0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71B90-C2FC-4C4A-A50F-25F0F0D8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5A39-81E1-46E7-9FD9-B756277D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F08D52-B9AE-4A20-932F-2E55ED17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2BD11-6A32-472A-85D5-44BB3495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7E635-1839-42F7-8E12-62EDD1BC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F7969D-C57E-4B2D-ADE9-F7E3598C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A46E70-55B7-4CB9-B40B-6A9B063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87F03-538F-4BF2-962B-CC2AD86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BDAF12-15F9-41ED-A573-99FB38E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3A4975-A7A3-4557-BC8C-88BBCC9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F20339-16E4-4A5E-BE2D-84CB7195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3592-07A6-4BDD-B394-1BB3FD36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40A365-20E6-41AC-AA7A-E5CE379C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B039D-7E4A-46A4-BF46-035BD4DC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9E4B2-4256-4518-B869-9F25510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7616D-9101-4F77-95AF-136BC9A7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D8BE9-E4C2-4DA8-8005-17B3BB05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1ABB7-BAF4-4F7C-97EF-4ADAB793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320EC5-DAC3-4D3E-BD1A-22948E8C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65D99A-FFD7-4F19-B47C-062EECD7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E3BF9-45CB-46F1-B1A4-E44135323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320111-2094-4B44-8826-92DE2FF1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E2F537-9237-438B-A48C-1D5F8BFC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0A37489-40EA-4164-855B-D4DCEC70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7793DC7-45BA-4D4F-89BE-B22B94D4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BB910-4F66-406B-9D3A-9DE3916C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C5F69B-A81F-441D-80D9-70F07183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77189-DDCD-4CD1-83F9-B9C8385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74D58-694B-4831-A859-B79D2581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7BB5EF-7CED-4084-B148-28A704C2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E938FF-B347-4730-92C2-E738E518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E92AEA-2CF6-4915-948E-4E4B9E71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.lamadrid@myqorg.bi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david.lamadrid@myqorg.bi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david.lamadrid@myqorg.bi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avid.lamadrid@myqorg.bi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david.lamadrid@myqorg.bi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avid.lamadrid@myqorg.biz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avid.lamadrid@myqorg.biz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david.lamadrid@myqor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opLeftCell="C1" workbookViewId="0">
      <selection activeCell="C17" sqref="C17"/>
    </sheetView>
  </sheetViews>
  <sheetFormatPr baseColWidth="10" defaultRowHeight="0" customHeight="1" zeroHeight="1"/>
  <cols>
    <col min="1" max="1" width="5" style="2" customWidth="1"/>
    <col min="2" max="3" width="13" style="2" customWidth="1"/>
    <col min="4" max="4" width="11.42578125" style="2" customWidth="1"/>
    <col min="5" max="7" width="10.28515625" style="2" customWidth="1"/>
    <col min="8" max="8" width="32.5703125" style="2" customWidth="1"/>
    <col min="9" max="9" width="10.140625" style="2" customWidth="1"/>
    <col min="10" max="10" width="6.28515625" style="2" customWidth="1"/>
    <col min="11" max="11" width="5.42578125" style="2" customWidth="1"/>
    <col min="12" max="12" width="2.7109375" style="17" customWidth="1"/>
    <col min="13" max="13" width="23.85546875" style="2" customWidth="1"/>
    <col min="14" max="14" width="19.28515625" style="2" customWidth="1"/>
    <col min="15" max="16" width="16.140625" style="2" customWidth="1"/>
    <col min="17" max="18" width="3.85546875" style="2" customWidth="1"/>
    <col min="19" max="257" width="11.42578125" style="2"/>
    <col min="258" max="258" width="5" style="2" customWidth="1"/>
    <col min="259" max="260" width="13" style="2" customWidth="1"/>
    <col min="261" max="261" width="7.7109375" style="2" customWidth="1"/>
    <col min="262" max="262" width="10.28515625" style="2" customWidth="1"/>
    <col min="263" max="263" width="18.7109375" style="2" customWidth="1"/>
    <col min="264" max="264" width="10.140625" style="2" customWidth="1"/>
    <col min="265" max="265" width="6.28515625" style="2" customWidth="1"/>
    <col min="266" max="266" width="5.42578125" style="2" customWidth="1"/>
    <col min="267" max="267" width="2.7109375" style="2" customWidth="1"/>
    <col min="268" max="268" width="23.85546875" style="2" customWidth="1"/>
    <col min="269" max="269" width="19.28515625" style="2" customWidth="1"/>
    <col min="270" max="271" width="16.140625" style="2" customWidth="1"/>
    <col min="272" max="272" width="19.28515625" style="2" customWidth="1"/>
    <col min="273" max="274" width="3.85546875" style="2" customWidth="1"/>
    <col min="275" max="513" width="11.42578125" style="2"/>
    <col min="514" max="514" width="5" style="2" customWidth="1"/>
    <col min="515" max="516" width="13" style="2" customWidth="1"/>
    <col min="517" max="517" width="7.7109375" style="2" customWidth="1"/>
    <col min="518" max="518" width="10.28515625" style="2" customWidth="1"/>
    <col min="519" max="519" width="18.7109375" style="2" customWidth="1"/>
    <col min="520" max="520" width="10.140625" style="2" customWidth="1"/>
    <col min="521" max="521" width="6.28515625" style="2" customWidth="1"/>
    <col min="522" max="522" width="5.42578125" style="2" customWidth="1"/>
    <col min="523" max="523" width="2.7109375" style="2" customWidth="1"/>
    <col min="524" max="524" width="23.85546875" style="2" customWidth="1"/>
    <col min="525" max="525" width="19.28515625" style="2" customWidth="1"/>
    <col min="526" max="527" width="16.140625" style="2" customWidth="1"/>
    <col min="528" max="528" width="19.28515625" style="2" customWidth="1"/>
    <col min="529" max="530" width="3.85546875" style="2" customWidth="1"/>
    <col min="531" max="769" width="11.42578125" style="2"/>
    <col min="770" max="770" width="5" style="2" customWidth="1"/>
    <col min="771" max="772" width="13" style="2" customWidth="1"/>
    <col min="773" max="773" width="7.7109375" style="2" customWidth="1"/>
    <col min="774" max="774" width="10.28515625" style="2" customWidth="1"/>
    <col min="775" max="775" width="18.7109375" style="2" customWidth="1"/>
    <col min="776" max="776" width="10.140625" style="2" customWidth="1"/>
    <col min="777" max="777" width="6.28515625" style="2" customWidth="1"/>
    <col min="778" max="778" width="5.42578125" style="2" customWidth="1"/>
    <col min="779" max="779" width="2.7109375" style="2" customWidth="1"/>
    <col min="780" max="780" width="23.85546875" style="2" customWidth="1"/>
    <col min="781" max="781" width="19.28515625" style="2" customWidth="1"/>
    <col min="782" max="783" width="16.140625" style="2" customWidth="1"/>
    <col min="784" max="784" width="19.28515625" style="2" customWidth="1"/>
    <col min="785" max="786" width="3.85546875" style="2" customWidth="1"/>
    <col min="787" max="1025" width="11.42578125" style="2"/>
    <col min="1026" max="1026" width="5" style="2" customWidth="1"/>
    <col min="1027" max="1028" width="13" style="2" customWidth="1"/>
    <col min="1029" max="1029" width="7.7109375" style="2" customWidth="1"/>
    <col min="1030" max="1030" width="10.28515625" style="2" customWidth="1"/>
    <col min="1031" max="1031" width="18.7109375" style="2" customWidth="1"/>
    <col min="1032" max="1032" width="10.140625" style="2" customWidth="1"/>
    <col min="1033" max="1033" width="6.28515625" style="2" customWidth="1"/>
    <col min="1034" max="1034" width="5.42578125" style="2" customWidth="1"/>
    <col min="1035" max="1035" width="2.7109375" style="2" customWidth="1"/>
    <col min="1036" max="1036" width="23.85546875" style="2" customWidth="1"/>
    <col min="1037" max="1037" width="19.28515625" style="2" customWidth="1"/>
    <col min="1038" max="1039" width="16.140625" style="2" customWidth="1"/>
    <col min="1040" max="1040" width="19.28515625" style="2" customWidth="1"/>
    <col min="1041" max="1042" width="3.85546875" style="2" customWidth="1"/>
    <col min="1043" max="1281" width="11.42578125" style="2"/>
    <col min="1282" max="1282" width="5" style="2" customWidth="1"/>
    <col min="1283" max="1284" width="13" style="2" customWidth="1"/>
    <col min="1285" max="1285" width="7.7109375" style="2" customWidth="1"/>
    <col min="1286" max="1286" width="10.28515625" style="2" customWidth="1"/>
    <col min="1287" max="1287" width="18.7109375" style="2" customWidth="1"/>
    <col min="1288" max="1288" width="10.140625" style="2" customWidth="1"/>
    <col min="1289" max="1289" width="6.28515625" style="2" customWidth="1"/>
    <col min="1290" max="1290" width="5.42578125" style="2" customWidth="1"/>
    <col min="1291" max="1291" width="2.7109375" style="2" customWidth="1"/>
    <col min="1292" max="1292" width="23.85546875" style="2" customWidth="1"/>
    <col min="1293" max="1293" width="19.28515625" style="2" customWidth="1"/>
    <col min="1294" max="1295" width="16.140625" style="2" customWidth="1"/>
    <col min="1296" max="1296" width="19.28515625" style="2" customWidth="1"/>
    <col min="1297" max="1298" width="3.85546875" style="2" customWidth="1"/>
    <col min="1299" max="1537" width="11.42578125" style="2"/>
    <col min="1538" max="1538" width="5" style="2" customWidth="1"/>
    <col min="1539" max="1540" width="13" style="2" customWidth="1"/>
    <col min="1541" max="1541" width="7.7109375" style="2" customWidth="1"/>
    <col min="1542" max="1542" width="10.28515625" style="2" customWidth="1"/>
    <col min="1543" max="1543" width="18.7109375" style="2" customWidth="1"/>
    <col min="1544" max="1544" width="10.140625" style="2" customWidth="1"/>
    <col min="1545" max="1545" width="6.28515625" style="2" customWidth="1"/>
    <col min="1546" max="1546" width="5.42578125" style="2" customWidth="1"/>
    <col min="1547" max="1547" width="2.7109375" style="2" customWidth="1"/>
    <col min="1548" max="1548" width="23.85546875" style="2" customWidth="1"/>
    <col min="1549" max="1549" width="19.28515625" style="2" customWidth="1"/>
    <col min="1550" max="1551" width="16.140625" style="2" customWidth="1"/>
    <col min="1552" max="1552" width="19.28515625" style="2" customWidth="1"/>
    <col min="1553" max="1554" width="3.85546875" style="2" customWidth="1"/>
    <col min="1555" max="1793" width="11.42578125" style="2"/>
    <col min="1794" max="1794" width="5" style="2" customWidth="1"/>
    <col min="1795" max="1796" width="13" style="2" customWidth="1"/>
    <col min="1797" max="1797" width="7.7109375" style="2" customWidth="1"/>
    <col min="1798" max="1798" width="10.28515625" style="2" customWidth="1"/>
    <col min="1799" max="1799" width="18.7109375" style="2" customWidth="1"/>
    <col min="1800" max="1800" width="10.140625" style="2" customWidth="1"/>
    <col min="1801" max="1801" width="6.28515625" style="2" customWidth="1"/>
    <col min="1802" max="1802" width="5.42578125" style="2" customWidth="1"/>
    <col min="1803" max="1803" width="2.7109375" style="2" customWidth="1"/>
    <col min="1804" max="1804" width="23.85546875" style="2" customWidth="1"/>
    <col min="1805" max="1805" width="19.28515625" style="2" customWidth="1"/>
    <col min="1806" max="1807" width="16.140625" style="2" customWidth="1"/>
    <col min="1808" max="1808" width="19.28515625" style="2" customWidth="1"/>
    <col min="1809" max="1810" width="3.85546875" style="2" customWidth="1"/>
    <col min="1811" max="2049" width="11.42578125" style="2"/>
    <col min="2050" max="2050" width="5" style="2" customWidth="1"/>
    <col min="2051" max="2052" width="13" style="2" customWidth="1"/>
    <col min="2053" max="2053" width="7.7109375" style="2" customWidth="1"/>
    <col min="2054" max="2054" width="10.28515625" style="2" customWidth="1"/>
    <col min="2055" max="2055" width="18.7109375" style="2" customWidth="1"/>
    <col min="2056" max="2056" width="10.140625" style="2" customWidth="1"/>
    <col min="2057" max="2057" width="6.28515625" style="2" customWidth="1"/>
    <col min="2058" max="2058" width="5.42578125" style="2" customWidth="1"/>
    <col min="2059" max="2059" width="2.7109375" style="2" customWidth="1"/>
    <col min="2060" max="2060" width="23.85546875" style="2" customWidth="1"/>
    <col min="2061" max="2061" width="19.28515625" style="2" customWidth="1"/>
    <col min="2062" max="2063" width="16.140625" style="2" customWidth="1"/>
    <col min="2064" max="2064" width="19.28515625" style="2" customWidth="1"/>
    <col min="2065" max="2066" width="3.85546875" style="2" customWidth="1"/>
    <col min="2067" max="2305" width="11.42578125" style="2"/>
    <col min="2306" max="2306" width="5" style="2" customWidth="1"/>
    <col min="2307" max="2308" width="13" style="2" customWidth="1"/>
    <col min="2309" max="2309" width="7.7109375" style="2" customWidth="1"/>
    <col min="2310" max="2310" width="10.28515625" style="2" customWidth="1"/>
    <col min="2311" max="2311" width="18.7109375" style="2" customWidth="1"/>
    <col min="2312" max="2312" width="10.140625" style="2" customWidth="1"/>
    <col min="2313" max="2313" width="6.28515625" style="2" customWidth="1"/>
    <col min="2314" max="2314" width="5.42578125" style="2" customWidth="1"/>
    <col min="2315" max="2315" width="2.7109375" style="2" customWidth="1"/>
    <col min="2316" max="2316" width="23.85546875" style="2" customWidth="1"/>
    <col min="2317" max="2317" width="19.28515625" style="2" customWidth="1"/>
    <col min="2318" max="2319" width="16.140625" style="2" customWidth="1"/>
    <col min="2320" max="2320" width="19.28515625" style="2" customWidth="1"/>
    <col min="2321" max="2322" width="3.85546875" style="2" customWidth="1"/>
    <col min="2323" max="2561" width="11.42578125" style="2"/>
    <col min="2562" max="2562" width="5" style="2" customWidth="1"/>
    <col min="2563" max="2564" width="13" style="2" customWidth="1"/>
    <col min="2565" max="2565" width="7.7109375" style="2" customWidth="1"/>
    <col min="2566" max="2566" width="10.28515625" style="2" customWidth="1"/>
    <col min="2567" max="2567" width="18.7109375" style="2" customWidth="1"/>
    <col min="2568" max="2568" width="10.140625" style="2" customWidth="1"/>
    <col min="2569" max="2569" width="6.28515625" style="2" customWidth="1"/>
    <col min="2570" max="2570" width="5.42578125" style="2" customWidth="1"/>
    <col min="2571" max="2571" width="2.7109375" style="2" customWidth="1"/>
    <col min="2572" max="2572" width="23.85546875" style="2" customWidth="1"/>
    <col min="2573" max="2573" width="19.28515625" style="2" customWidth="1"/>
    <col min="2574" max="2575" width="16.140625" style="2" customWidth="1"/>
    <col min="2576" max="2576" width="19.28515625" style="2" customWidth="1"/>
    <col min="2577" max="2578" width="3.85546875" style="2" customWidth="1"/>
    <col min="2579" max="2817" width="11.42578125" style="2"/>
    <col min="2818" max="2818" width="5" style="2" customWidth="1"/>
    <col min="2819" max="2820" width="13" style="2" customWidth="1"/>
    <col min="2821" max="2821" width="7.7109375" style="2" customWidth="1"/>
    <col min="2822" max="2822" width="10.28515625" style="2" customWidth="1"/>
    <col min="2823" max="2823" width="18.7109375" style="2" customWidth="1"/>
    <col min="2824" max="2824" width="10.140625" style="2" customWidth="1"/>
    <col min="2825" max="2825" width="6.28515625" style="2" customWidth="1"/>
    <col min="2826" max="2826" width="5.42578125" style="2" customWidth="1"/>
    <col min="2827" max="2827" width="2.7109375" style="2" customWidth="1"/>
    <col min="2828" max="2828" width="23.85546875" style="2" customWidth="1"/>
    <col min="2829" max="2829" width="19.28515625" style="2" customWidth="1"/>
    <col min="2830" max="2831" width="16.140625" style="2" customWidth="1"/>
    <col min="2832" max="2832" width="19.28515625" style="2" customWidth="1"/>
    <col min="2833" max="2834" width="3.85546875" style="2" customWidth="1"/>
    <col min="2835" max="3073" width="11.42578125" style="2"/>
    <col min="3074" max="3074" width="5" style="2" customWidth="1"/>
    <col min="3075" max="3076" width="13" style="2" customWidth="1"/>
    <col min="3077" max="3077" width="7.7109375" style="2" customWidth="1"/>
    <col min="3078" max="3078" width="10.28515625" style="2" customWidth="1"/>
    <col min="3079" max="3079" width="18.7109375" style="2" customWidth="1"/>
    <col min="3080" max="3080" width="10.140625" style="2" customWidth="1"/>
    <col min="3081" max="3081" width="6.28515625" style="2" customWidth="1"/>
    <col min="3082" max="3082" width="5.42578125" style="2" customWidth="1"/>
    <col min="3083" max="3083" width="2.7109375" style="2" customWidth="1"/>
    <col min="3084" max="3084" width="23.85546875" style="2" customWidth="1"/>
    <col min="3085" max="3085" width="19.28515625" style="2" customWidth="1"/>
    <col min="3086" max="3087" width="16.140625" style="2" customWidth="1"/>
    <col min="3088" max="3088" width="19.28515625" style="2" customWidth="1"/>
    <col min="3089" max="3090" width="3.85546875" style="2" customWidth="1"/>
    <col min="3091" max="3329" width="11.42578125" style="2"/>
    <col min="3330" max="3330" width="5" style="2" customWidth="1"/>
    <col min="3331" max="3332" width="13" style="2" customWidth="1"/>
    <col min="3333" max="3333" width="7.7109375" style="2" customWidth="1"/>
    <col min="3334" max="3334" width="10.28515625" style="2" customWidth="1"/>
    <col min="3335" max="3335" width="18.7109375" style="2" customWidth="1"/>
    <col min="3336" max="3336" width="10.140625" style="2" customWidth="1"/>
    <col min="3337" max="3337" width="6.28515625" style="2" customWidth="1"/>
    <col min="3338" max="3338" width="5.42578125" style="2" customWidth="1"/>
    <col min="3339" max="3339" width="2.7109375" style="2" customWidth="1"/>
    <col min="3340" max="3340" width="23.85546875" style="2" customWidth="1"/>
    <col min="3341" max="3341" width="19.28515625" style="2" customWidth="1"/>
    <col min="3342" max="3343" width="16.140625" style="2" customWidth="1"/>
    <col min="3344" max="3344" width="19.28515625" style="2" customWidth="1"/>
    <col min="3345" max="3346" width="3.85546875" style="2" customWidth="1"/>
    <col min="3347" max="3585" width="11.42578125" style="2"/>
    <col min="3586" max="3586" width="5" style="2" customWidth="1"/>
    <col min="3587" max="3588" width="13" style="2" customWidth="1"/>
    <col min="3589" max="3589" width="7.7109375" style="2" customWidth="1"/>
    <col min="3590" max="3590" width="10.28515625" style="2" customWidth="1"/>
    <col min="3591" max="3591" width="18.7109375" style="2" customWidth="1"/>
    <col min="3592" max="3592" width="10.140625" style="2" customWidth="1"/>
    <col min="3593" max="3593" width="6.28515625" style="2" customWidth="1"/>
    <col min="3594" max="3594" width="5.42578125" style="2" customWidth="1"/>
    <col min="3595" max="3595" width="2.7109375" style="2" customWidth="1"/>
    <col min="3596" max="3596" width="23.85546875" style="2" customWidth="1"/>
    <col min="3597" max="3597" width="19.28515625" style="2" customWidth="1"/>
    <col min="3598" max="3599" width="16.140625" style="2" customWidth="1"/>
    <col min="3600" max="3600" width="19.28515625" style="2" customWidth="1"/>
    <col min="3601" max="3602" width="3.85546875" style="2" customWidth="1"/>
    <col min="3603" max="3841" width="11.42578125" style="2"/>
    <col min="3842" max="3842" width="5" style="2" customWidth="1"/>
    <col min="3843" max="3844" width="13" style="2" customWidth="1"/>
    <col min="3845" max="3845" width="7.7109375" style="2" customWidth="1"/>
    <col min="3846" max="3846" width="10.28515625" style="2" customWidth="1"/>
    <col min="3847" max="3847" width="18.7109375" style="2" customWidth="1"/>
    <col min="3848" max="3848" width="10.140625" style="2" customWidth="1"/>
    <col min="3849" max="3849" width="6.28515625" style="2" customWidth="1"/>
    <col min="3850" max="3850" width="5.42578125" style="2" customWidth="1"/>
    <col min="3851" max="3851" width="2.7109375" style="2" customWidth="1"/>
    <col min="3852" max="3852" width="23.85546875" style="2" customWidth="1"/>
    <col min="3853" max="3853" width="19.28515625" style="2" customWidth="1"/>
    <col min="3854" max="3855" width="16.140625" style="2" customWidth="1"/>
    <col min="3856" max="3856" width="19.28515625" style="2" customWidth="1"/>
    <col min="3857" max="3858" width="3.85546875" style="2" customWidth="1"/>
    <col min="3859" max="4097" width="11.42578125" style="2"/>
    <col min="4098" max="4098" width="5" style="2" customWidth="1"/>
    <col min="4099" max="4100" width="13" style="2" customWidth="1"/>
    <col min="4101" max="4101" width="7.7109375" style="2" customWidth="1"/>
    <col min="4102" max="4102" width="10.28515625" style="2" customWidth="1"/>
    <col min="4103" max="4103" width="18.7109375" style="2" customWidth="1"/>
    <col min="4104" max="4104" width="10.140625" style="2" customWidth="1"/>
    <col min="4105" max="4105" width="6.28515625" style="2" customWidth="1"/>
    <col min="4106" max="4106" width="5.42578125" style="2" customWidth="1"/>
    <col min="4107" max="4107" width="2.7109375" style="2" customWidth="1"/>
    <col min="4108" max="4108" width="23.85546875" style="2" customWidth="1"/>
    <col min="4109" max="4109" width="19.28515625" style="2" customWidth="1"/>
    <col min="4110" max="4111" width="16.140625" style="2" customWidth="1"/>
    <col min="4112" max="4112" width="19.28515625" style="2" customWidth="1"/>
    <col min="4113" max="4114" width="3.85546875" style="2" customWidth="1"/>
    <col min="4115" max="4353" width="11.42578125" style="2"/>
    <col min="4354" max="4354" width="5" style="2" customWidth="1"/>
    <col min="4355" max="4356" width="13" style="2" customWidth="1"/>
    <col min="4357" max="4357" width="7.7109375" style="2" customWidth="1"/>
    <col min="4358" max="4358" width="10.28515625" style="2" customWidth="1"/>
    <col min="4359" max="4359" width="18.7109375" style="2" customWidth="1"/>
    <col min="4360" max="4360" width="10.140625" style="2" customWidth="1"/>
    <col min="4361" max="4361" width="6.28515625" style="2" customWidth="1"/>
    <col min="4362" max="4362" width="5.42578125" style="2" customWidth="1"/>
    <col min="4363" max="4363" width="2.7109375" style="2" customWidth="1"/>
    <col min="4364" max="4364" width="23.85546875" style="2" customWidth="1"/>
    <col min="4365" max="4365" width="19.28515625" style="2" customWidth="1"/>
    <col min="4366" max="4367" width="16.140625" style="2" customWidth="1"/>
    <col min="4368" max="4368" width="19.28515625" style="2" customWidth="1"/>
    <col min="4369" max="4370" width="3.85546875" style="2" customWidth="1"/>
    <col min="4371" max="4609" width="11.42578125" style="2"/>
    <col min="4610" max="4610" width="5" style="2" customWidth="1"/>
    <col min="4611" max="4612" width="13" style="2" customWidth="1"/>
    <col min="4613" max="4613" width="7.7109375" style="2" customWidth="1"/>
    <col min="4614" max="4614" width="10.28515625" style="2" customWidth="1"/>
    <col min="4615" max="4615" width="18.7109375" style="2" customWidth="1"/>
    <col min="4616" max="4616" width="10.140625" style="2" customWidth="1"/>
    <col min="4617" max="4617" width="6.28515625" style="2" customWidth="1"/>
    <col min="4618" max="4618" width="5.42578125" style="2" customWidth="1"/>
    <col min="4619" max="4619" width="2.7109375" style="2" customWidth="1"/>
    <col min="4620" max="4620" width="23.85546875" style="2" customWidth="1"/>
    <col min="4621" max="4621" width="19.28515625" style="2" customWidth="1"/>
    <col min="4622" max="4623" width="16.140625" style="2" customWidth="1"/>
    <col min="4624" max="4624" width="19.28515625" style="2" customWidth="1"/>
    <col min="4625" max="4626" width="3.85546875" style="2" customWidth="1"/>
    <col min="4627" max="4865" width="11.42578125" style="2"/>
    <col min="4866" max="4866" width="5" style="2" customWidth="1"/>
    <col min="4867" max="4868" width="13" style="2" customWidth="1"/>
    <col min="4869" max="4869" width="7.7109375" style="2" customWidth="1"/>
    <col min="4870" max="4870" width="10.28515625" style="2" customWidth="1"/>
    <col min="4871" max="4871" width="18.7109375" style="2" customWidth="1"/>
    <col min="4872" max="4872" width="10.140625" style="2" customWidth="1"/>
    <col min="4873" max="4873" width="6.28515625" style="2" customWidth="1"/>
    <col min="4874" max="4874" width="5.42578125" style="2" customWidth="1"/>
    <col min="4875" max="4875" width="2.7109375" style="2" customWidth="1"/>
    <col min="4876" max="4876" width="23.85546875" style="2" customWidth="1"/>
    <col min="4877" max="4877" width="19.28515625" style="2" customWidth="1"/>
    <col min="4878" max="4879" width="16.140625" style="2" customWidth="1"/>
    <col min="4880" max="4880" width="19.28515625" style="2" customWidth="1"/>
    <col min="4881" max="4882" width="3.85546875" style="2" customWidth="1"/>
    <col min="4883" max="5121" width="11.42578125" style="2"/>
    <col min="5122" max="5122" width="5" style="2" customWidth="1"/>
    <col min="5123" max="5124" width="13" style="2" customWidth="1"/>
    <col min="5125" max="5125" width="7.7109375" style="2" customWidth="1"/>
    <col min="5126" max="5126" width="10.28515625" style="2" customWidth="1"/>
    <col min="5127" max="5127" width="18.7109375" style="2" customWidth="1"/>
    <col min="5128" max="5128" width="10.140625" style="2" customWidth="1"/>
    <col min="5129" max="5129" width="6.28515625" style="2" customWidth="1"/>
    <col min="5130" max="5130" width="5.42578125" style="2" customWidth="1"/>
    <col min="5131" max="5131" width="2.7109375" style="2" customWidth="1"/>
    <col min="5132" max="5132" width="23.85546875" style="2" customWidth="1"/>
    <col min="5133" max="5133" width="19.28515625" style="2" customWidth="1"/>
    <col min="5134" max="5135" width="16.140625" style="2" customWidth="1"/>
    <col min="5136" max="5136" width="19.28515625" style="2" customWidth="1"/>
    <col min="5137" max="5138" width="3.85546875" style="2" customWidth="1"/>
    <col min="5139" max="5377" width="11.42578125" style="2"/>
    <col min="5378" max="5378" width="5" style="2" customWidth="1"/>
    <col min="5379" max="5380" width="13" style="2" customWidth="1"/>
    <col min="5381" max="5381" width="7.7109375" style="2" customWidth="1"/>
    <col min="5382" max="5382" width="10.28515625" style="2" customWidth="1"/>
    <col min="5383" max="5383" width="18.7109375" style="2" customWidth="1"/>
    <col min="5384" max="5384" width="10.140625" style="2" customWidth="1"/>
    <col min="5385" max="5385" width="6.28515625" style="2" customWidth="1"/>
    <col min="5386" max="5386" width="5.42578125" style="2" customWidth="1"/>
    <col min="5387" max="5387" width="2.7109375" style="2" customWidth="1"/>
    <col min="5388" max="5388" width="23.85546875" style="2" customWidth="1"/>
    <col min="5389" max="5389" width="19.28515625" style="2" customWidth="1"/>
    <col min="5390" max="5391" width="16.140625" style="2" customWidth="1"/>
    <col min="5392" max="5392" width="19.28515625" style="2" customWidth="1"/>
    <col min="5393" max="5394" width="3.85546875" style="2" customWidth="1"/>
    <col min="5395" max="5633" width="11.42578125" style="2"/>
    <col min="5634" max="5634" width="5" style="2" customWidth="1"/>
    <col min="5635" max="5636" width="13" style="2" customWidth="1"/>
    <col min="5637" max="5637" width="7.7109375" style="2" customWidth="1"/>
    <col min="5638" max="5638" width="10.28515625" style="2" customWidth="1"/>
    <col min="5639" max="5639" width="18.7109375" style="2" customWidth="1"/>
    <col min="5640" max="5640" width="10.140625" style="2" customWidth="1"/>
    <col min="5641" max="5641" width="6.28515625" style="2" customWidth="1"/>
    <col min="5642" max="5642" width="5.42578125" style="2" customWidth="1"/>
    <col min="5643" max="5643" width="2.7109375" style="2" customWidth="1"/>
    <col min="5644" max="5644" width="23.85546875" style="2" customWidth="1"/>
    <col min="5645" max="5645" width="19.28515625" style="2" customWidth="1"/>
    <col min="5646" max="5647" width="16.140625" style="2" customWidth="1"/>
    <col min="5648" max="5648" width="19.28515625" style="2" customWidth="1"/>
    <col min="5649" max="5650" width="3.85546875" style="2" customWidth="1"/>
    <col min="5651" max="5889" width="11.42578125" style="2"/>
    <col min="5890" max="5890" width="5" style="2" customWidth="1"/>
    <col min="5891" max="5892" width="13" style="2" customWidth="1"/>
    <col min="5893" max="5893" width="7.7109375" style="2" customWidth="1"/>
    <col min="5894" max="5894" width="10.28515625" style="2" customWidth="1"/>
    <col min="5895" max="5895" width="18.7109375" style="2" customWidth="1"/>
    <col min="5896" max="5896" width="10.140625" style="2" customWidth="1"/>
    <col min="5897" max="5897" width="6.28515625" style="2" customWidth="1"/>
    <col min="5898" max="5898" width="5.42578125" style="2" customWidth="1"/>
    <col min="5899" max="5899" width="2.7109375" style="2" customWidth="1"/>
    <col min="5900" max="5900" width="23.85546875" style="2" customWidth="1"/>
    <col min="5901" max="5901" width="19.28515625" style="2" customWidth="1"/>
    <col min="5902" max="5903" width="16.140625" style="2" customWidth="1"/>
    <col min="5904" max="5904" width="19.28515625" style="2" customWidth="1"/>
    <col min="5905" max="5906" width="3.85546875" style="2" customWidth="1"/>
    <col min="5907" max="6145" width="11.42578125" style="2"/>
    <col min="6146" max="6146" width="5" style="2" customWidth="1"/>
    <col min="6147" max="6148" width="13" style="2" customWidth="1"/>
    <col min="6149" max="6149" width="7.7109375" style="2" customWidth="1"/>
    <col min="6150" max="6150" width="10.28515625" style="2" customWidth="1"/>
    <col min="6151" max="6151" width="18.7109375" style="2" customWidth="1"/>
    <col min="6152" max="6152" width="10.140625" style="2" customWidth="1"/>
    <col min="6153" max="6153" width="6.28515625" style="2" customWidth="1"/>
    <col min="6154" max="6154" width="5.42578125" style="2" customWidth="1"/>
    <col min="6155" max="6155" width="2.7109375" style="2" customWidth="1"/>
    <col min="6156" max="6156" width="23.85546875" style="2" customWidth="1"/>
    <col min="6157" max="6157" width="19.28515625" style="2" customWidth="1"/>
    <col min="6158" max="6159" width="16.140625" style="2" customWidth="1"/>
    <col min="6160" max="6160" width="19.28515625" style="2" customWidth="1"/>
    <col min="6161" max="6162" width="3.85546875" style="2" customWidth="1"/>
    <col min="6163" max="6401" width="11.42578125" style="2"/>
    <col min="6402" max="6402" width="5" style="2" customWidth="1"/>
    <col min="6403" max="6404" width="13" style="2" customWidth="1"/>
    <col min="6405" max="6405" width="7.7109375" style="2" customWidth="1"/>
    <col min="6406" max="6406" width="10.28515625" style="2" customWidth="1"/>
    <col min="6407" max="6407" width="18.7109375" style="2" customWidth="1"/>
    <col min="6408" max="6408" width="10.140625" style="2" customWidth="1"/>
    <col min="6409" max="6409" width="6.28515625" style="2" customWidth="1"/>
    <col min="6410" max="6410" width="5.42578125" style="2" customWidth="1"/>
    <col min="6411" max="6411" width="2.7109375" style="2" customWidth="1"/>
    <col min="6412" max="6412" width="23.85546875" style="2" customWidth="1"/>
    <col min="6413" max="6413" width="19.28515625" style="2" customWidth="1"/>
    <col min="6414" max="6415" width="16.140625" style="2" customWidth="1"/>
    <col min="6416" max="6416" width="19.28515625" style="2" customWidth="1"/>
    <col min="6417" max="6418" width="3.85546875" style="2" customWidth="1"/>
    <col min="6419" max="6657" width="11.42578125" style="2"/>
    <col min="6658" max="6658" width="5" style="2" customWidth="1"/>
    <col min="6659" max="6660" width="13" style="2" customWidth="1"/>
    <col min="6661" max="6661" width="7.7109375" style="2" customWidth="1"/>
    <col min="6662" max="6662" width="10.28515625" style="2" customWidth="1"/>
    <col min="6663" max="6663" width="18.7109375" style="2" customWidth="1"/>
    <col min="6664" max="6664" width="10.140625" style="2" customWidth="1"/>
    <col min="6665" max="6665" width="6.28515625" style="2" customWidth="1"/>
    <col min="6666" max="6666" width="5.42578125" style="2" customWidth="1"/>
    <col min="6667" max="6667" width="2.7109375" style="2" customWidth="1"/>
    <col min="6668" max="6668" width="23.85546875" style="2" customWidth="1"/>
    <col min="6669" max="6669" width="19.28515625" style="2" customWidth="1"/>
    <col min="6670" max="6671" width="16.140625" style="2" customWidth="1"/>
    <col min="6672" max="6672" width="19.28515625" style="2" customWidth="1"/>
    <col min="6673" max="6674" width="3.85546875" style="2" customWidth="1"/>
    <col min="6675" max="6913" width="11.42578125" style="2"/>
    <col min="6914" max="6914" width="5" style="2" customWidth="1"/>
    <col min="6915" max="6916" width="13" style="2" customWidth="1"/>
    <col min="6917" max="6917" width="7.7109375" style="2" customWidth="1"/>
    <col min="6918" max="6918" width="10.28515625" style="2" customWidth="1"/>
    <col min="6919" max="6919" width="18.7109375" style="2" customWidth="1"/>
    <col min="6920" max="6920" width="10.140625" style="2" customWidth="1"/>
    <col min="6921" max="6921" width="6.28515625" style="2" customWidth="1"/>
    <col min="6922" max="6922" width="5.42578125" style="2" customWidth="1"/>
    <col min="6923" max="6923" width="2.7109375" style="2" customWidth="1"/>
    <col min="6924" max="6924" width="23.85546875" style="2" customWidth="1"/>
    <col min="6925" max="6925" width="19.28515625" style="2" customWidth="1"/>
    <col min="6926" max="6927" width="16.140625" style="2" customWidth="1"/>
    <col min="6928" max="6928" width="19.28515625" style="2" customWidth="1"/>
    <col min="6929" max="6930" width="3.85546875" style="2" customWidth="1"/>
    <col min="6931" max="7169" width="11.42578125" style="2"/>
    <col min="7170" max="7170" width="5" style="2" customWidth="1"/>
    <col min="7171" max="7172" width="13" style="2" customWidth="1"/>
    <col min="7173" max="7173" width="7.7109375" style="2" customWidth="1"/>
    <col min="7174" max="7174" width="10.28515625" style="2" customWidth="1"/>
    <col min="7175" max="7175" width="18.7109375" style="2" customWidth="1"/>
    <col min="7176" max="7176" width="10.140625" style="2" customWidth="1"/>
    <col min="7177" max="7177" width="6.28515625" style="2" customWidth="1"/>
    <col min="7178" max="7178" width="5.42578125" style="2" customWidth="1"/>
    <col min="7179" max="7179" width="2.7109375" style="2" customWidth="1"/>
    <col min="7180" max="7180" width="23.85546875" style="2" customWidth="1"/>
    <col min="7181" max="7181" width="19.28515625" style="2" customWidth="1"/>
    <col min="7182" max="7183" width="16.140625" style="2" customWidth="1"/>
    <col min="7184" max="7184" width="19.28515625" style="2" customWidth="1"/>
    <col min="7185" max="7186" width="3.85546875" style="2" customWidth="1"/>
    <col min="7187" max="7425" width="11.42578125" style="2"/>
    <col min="7426" max="7426" width="5" style="2" customWidth="1"/>
    <col min="7427" max="7428" width="13" style="2" customWidth="1"/>
    <col min="7429" max="7429" width="7.7109375" style="2" customWidth="1"/>
    <col min="7430" max="7430" width="10.28515625" style="2" customWidth="1"/>
    <col min="7431" max="7431" width="18.7109375" style="2" customWidth="1"/>
    <col min="7432" max="7432" width="10.140625" style="2" customWidth="1"/>
    <col min="7433" max="7433" width="6.28515625" style="2" customWidth="1"/>
    <col min="7434" max="7434" width="5.42578125" style="2" customWidth="1"/>
    <col min="7435" max="7435" width="2.7109375" style="2" customWidth="1"/>
    <col min="7436" max="7436" width="23.85546875" style="2" customWidth="1"/>
    <col min="7437" max="7437" width="19.28515625" style="2" customWidth="1"/>
    <col min="7438" max="7439" width="16.140625" style="2" customWidth="1"/>
    <col min="7440" max="7440" width="19.28515625" style="2" customWidth="1"/>
    <col min="7441" max="7442" width="3.85546875" style="2" customWidth="1"/>
    <col min="7443" max="7681" width="11.42578125" style="2"/>
    <col min="7682" max="7682" width="5" style="2" customWidth="1"/>
    <col min="7683" max="7684" width="13" style="2" customWidth="1"/>
    <col min="7685" max="7685" width="7.7109375" style="2" customWidth="1"/>
    <col min="7686" max="7686" width="10.28515625" style="2" customWidth="1"/>
    <col min="7687" max="7687" width="18.7109375" style="2" customWidth="1"/>
    <col min="7688" max="7688" width="10.140625" style="2" customWidth="1"/>
    <col min="7689" max="7689" width="6.28515625" style="2" customWidth="1"/>
    <col min="7690" max="7690" width="5.42578125" style="2" customWidth="1"/>
    <col min="7691" max="7691" width="2.7109375" style="2" customWidth="1"/>
    <col min="7692" max="7692" width="23.85546875" style="2" customWidth="1"/>
    <col min="7693" max="7693" width="19.28515625" style="2" customWidth="1"/>
    <col min="7694" max="7695" width="16.140625" style="2" customWidth="1"/>
    <col min="7696" max="7696" width="19.28515625" style="2" customWidth="1"/>
    <col min="7697" max="7698" width="3.85546875" style="2" customWidth="1"/>
    <col min="7699" max="7937" width="11.42578125" style="2"/>
    <col min="7938" max="7938" width="5" style="2" customWidth="1"/>
    <col min="7939" max="7940" width="13" style="2" customWidth="1"/>
    <col min="7941" max="7941" width="7.7109375" style="2" customWidth="1"/>
    <col min="7942" max="7942" width="10.28515625" style="2" customWidth="1"/>
    <col min="7943" max="7943" width="18.7109375" style="2" customWidth="1"/>
    <col min="7944" max="7944" width="10.140625" style="2" customWidth="1"/>
    <col min="7945" max="7945" width="6.28515625" style="2" customWidth="1"/>
    <col min="7946" max="7946" width="5.42578125" style="2" customWidth="1"/>
    <col min="7947" max="7947" width="2.7109375" style="2" customWidth="1"/>
    <col min="7948" max="7948" width="23.85546875" style="2" customWidth="1"/>
    <col min="7949" max="7949" width="19.28515625" style="2" customWidth="1"/>
    <col min="7950" max="7951" width="16.140625" style="2" customWidth="1"/>
    <col min="7952" max="7952" width="19.28515625" style="2" customWidth="1"/>
    <col min="7953" max="7954" width="3.85546875" style="2" customWidth="1"/>
    <col min="7955" max="8193" width="11.42578125" style="2"/>
    <col min="8194" max="8194" width="5" style="2" customWidth="1"/>
    <col min="8195" max="8196" width="13" style="2" customWidth="1"/>
    <col min="8197" max="8197" width="7.7109375" style="2" customWidth="1"/>
    <col min="8198" max="8198" width="10.28515625" style="2" customWidth="1"/>
    <col min="8199" max="8199" width="18.7109375" style="2" customWidth="1"/>
    <col min="8200" max="8200" width="10.140625" style="2" customWidth="1"/>
    <col min="8201" max="8201" width="6.28515625" style="2" customWidth="1"/>
    <col min="8202" max="8202" width="5.42578125" style="2" customWidth="1"/>
    <col min="8203" max="8203" width="2.7109375" style="2" customWidth="1"/>
    <col min="8204" max="8204" width="23.85546875" style="2" customWidth="1"/>
    <col min="8205" max="8205" width="19.28515625" style="2" customWidth="1"/>
    <col min="8206" max="8207" width="16.140625" style="2" customWidth="1"/>
    <col min="8208" max="8208" width="19.28515625" style="2" customWidth="1"/>
    <col min="8209" max="8210" width="3.85546875" style="2" customWidth="1"/>
    <col min="8211" max="8449" width="11.42578125" style="2"/>
    <col min="8450" max="8450" width="5" style="2" customWidth="1"/>
    <col min="8451" max="8452" width="13" style="2" customWidth="1"/>
    <col min="8453" max="8453" width="7.7109375" style="2" customWidth="1"/>
    <col min="8454" max="8454" width="10.28515625" style="2" customWidth="1"/>
    <col min="8455" max="8455" width="18.7109375" style="2" customWidth="1"/>
    <col min="8456" max="8456" width="10.140625" style="2" customWidth="1"/>
    <col min="8457" max="8457" width="6.28515625" style="2" customWidth="1"/>
    <col min="8458" max="8458" width="5.42578125" style="2" customWidth="1"/>
    <col min="8459" max="8459" width="2.7109375" style="2" customWidth="1"/>
    <col min="8460" max="8460" width="23.85546875" style="2" customWidth="1"/>
    <col min="8461" max="8461" width="19.28515625" style="2" customWidth="1"/>
    <col min="8462" max="8463" width="16.140625" style="2" customWidth="1"/>
    <col min="8464" max="8464" width="19.28515625" style="2" customWidth="1"/>
    <col min="8465" max="8466" width="3.85546875" style="2" customWidth="1"/>
    <col min="8467" max="8705" width="11.42578125" style="2"/>
    <col min="8706" max="8706" width="5" style="2" customWidth="1"/>
    <col min="8707" max="8708" width="13" style="2" customWidth="1"/>
    <col min="8709" max="8709" width="7.7109375" style="2" customWidth="1"/>
    <col min="8710" max="8710" width="10.28515625" style="2" customWidth="1"/>
    <col min="8711" max="8711" width="18.7109375" style="2" customWidth="1"/>
    <col min="8712" max="8712" width="10.140625" style="2" customWidth="1"/>
    <col min="8713" max="8713" width="6.28515625" style="2" customWidth="1"/>
    <col min="8714" max="8714" width="5.42578125" style="2" customWidth="1"/>
    <col min="8715" max="8715" width="2.7109375" style="2" customWidth="1"/>
    <col min="8716" max="8716" width="23.85546875" style="2" customWidth="1"/>
    <col min="8717" max="8717" width="19.28515625" style="2" customWidth="1"/>
    <col min="8718" max="8719" width="16.140625" style="2" customWidth="1"/>
    <col min="8720" max="8720" width="19.28515625" style="2" customWidth="1"/>
    <col min="8721" max="8722" width="3.85546875" style="2" customWidth="1"/>
    <col min="8723" max="8961" width="11.42578125" style="2"/>
    <col min="8962" max="8962" width="5" style="2" customWidth="1"/>
    <col min="8963" max="8964" width="13" style="2" customWidth="1"/>
    <col min="8965" max="8965" width="7.7109375" style="2" customWidth="1"/>
    <col min="8966" max="8966" width="10.28515625" style="2" customWidth="1"/>
    <col min="8967" max="8967" width="18.7109375" style="2" customWidth="1"/>
    <col min="8968" max="8968" width="10.140625" style="2" customWidth="1"/>
    <col min="8969" max="8969" width="6.28515625" style="2" customWidth="1"/>
    <col min="8970" max="8970" width="5.42578125" style="2" customWidth="1"/>
    <col min="8971" max="8971" width="2.7109375" style="2" customWidth="1"/>
    <col min="8972" max="8972" width="23.85546875" style="2" customWidth="1"/>
    <col min="8973" max="8973" width="19.28515625" style="2" customWidth="1"/>
    <col min="8974" max="8975" width="16.140625" style="2" customWidth="1"/>
    <col min="8976" max="8976" width="19.28515625" style="2" customWidth="1"/>
    <col min="8977" max="8978" width="3.85546875" style="2" customWidth="1"/>
    <col min="8979" max="9217" width="11.42578125" style="2"/>
    <col min="9218" max="9218" width="5" style="2" customWidth="1"/>
    <col min="9219" max="9220" width="13" style="2" customWidth="1"/>
    <col min="9221" max="9221" width="7.7109375" style="2" customWidth="1"/>
    <col min="9222" max="9222" width="10.28515625" style="2" customWidth="1"/>
    <col min="9223" max="9223" width="18.7109375" style="2" customWidth="1"/>
    <col min="9224" max="9224" width="10.140625" style="2" customWidth="1"/>
    <col min="9225" max="9225" width="6.28515625" style="2" customWidth="1"/>
    <col min="9226" max="9226" width="5.42578125" style="2" customWidth="1"/>
    <col min="9227" max="9227" width="2.7109375" style="2" customWidth="1"/>
    <col min="9228" max="9228" width="23.85546875" style="2" customWidth="1"/>
    <col min="9229" max="9229" width="19.28515625" style="2" customWidth="1"/>
    <col min="9230" max="9231" width="16.140625" style="2" customWidth="1"/>
    <col min="9232" max="9232" width="19.28515625" style="2" customWidth="1"/>
    <col min="9233" max="9234" width="3.85546875" style="2" customWidth="1"/>
    <col min="9235" max="9473" width="11.42578125" style="2"/>
    <col min="9474" max="9474" width="5" style="2" customWidth="1"/>
    <col min="9475" max="9476" width="13" style="2" customWidth="1"/>
    <col min="9477" max="9477" width="7.7109375" style="2" customWidth="1"/>
    <col min="9478" max="9478" width="10.28515625" style="2" customWidth="1"/>
    <col min="9479" max="9479" width="18.7109375" style="2" customWidth="1"/>
    <col min="9480" max="9480" width="10.140625" style="2" customWidth="1"/>
    <col min="9481" max="9481" width="6.28515625" style="2" customWidth="1"/>
    <col min="9482" max="9482" width="5.42578125" style="2" customWidth="1"/>
    <col min="9483" max="9483" width="2.7109375" style="2" customWidth="1"/>
    <col min="9484" max="9484" width="23.85546875" style="2" customWidth="1"/>
    <col min="9485" max="9485" width="19.28515625" style="2" customWidth="1"/>
    <col min="9486" max="9487" width="16.140625" style="2" customWidth="1"/>
    <col min="9488" max="9488" width="19.28515625" style="2" customWidth="1"/>
    <col min="9489" max="9490" width="3.85546875" style="2" customWidth="1"/>
    <col min="9491" max="9729" width="11.42578125" style="2"/>
    <col min="9730" max="9730" width="5" style="2" customWidth="1"/>
    <col min="9731" max="9732" width="13" style="2" customWidth="1"/>
    <col min="9733" max="9733" width="7.7109375" style="2" customWidth="1"/>
    <col min="9734" max="9734" width="10.28515625" style="2" customWidth="1"/>
    <col min="9735" max="9735" width="18.7109375" style="2" customWidth="1"/>
    <col min="9736" max="9736" width="10.140625" style="2" customWidth="1"/>
    <col min="9737" max="9737" width="6.28515625" style="2" customWidth="1"/>
    <col min="9738" max="9738" width="5.42578125" style="2" customWidth="1"/>
    <col min="9739" max="9739" width="2.7109375" style="2" customWidth="1"/>
    <col min="9740" max="9740" width="23.85546875" style="2" customWidth="1"/>
    <col min="9741" max="9741" width="19.28515625" style="2" customWidth="1"/>
    <col min="9742" max="9743" width="16.140625" style="2" customWidth="1"/>
    <col min="9744" max="9744" width="19.28515625" style="2" customWidth="1"/>
    <col min="9745" max="9746" width="3.85546875" style="2" customWidth="1"/>
    <col min="9747" max="9985" width="11.42578125" style="2"/>
    <col min="9986" max="9986" width="5" style="2" customWidth="1"/>
    <col min="9987" max="9988" width="13" style="2" customWidth="1"/>
    <col min="9989" max="9989" width="7.7109375" style="2" customWidth="1"/>
    <col min="9990" max="9990" width="10.28515625" style="2" customWidth="1"/>
    <col min="9991" max="9991" width="18.7109375" style="2" customWidth="1"/>
    <col min="9992" max="9992" width="10.140625" style="2" customWidth="1"/>
    <col min="9993" max="9993" width="6.28515625" style="2" customWidth="1"/>
    <col min="9994" max="9994" width="5.42578125" style="2" customWidth="1"/>
    <col min="9995" max="9995" width="2.7109375" style="2" customWidth="1"/>
    <col min="9996" max="9996" width="23.85546875" style="2" customWidth="1"/>
    <col min="9997" max="9997" width="19.28515625" style="2" customWidth="1"/>
    <col min="9998" max="9999" width="16.140625" style="2" customWidth="1"/>
    <col min="10000" max="10000" width="19.28515625" style="2" customWidth="1"/>
    <col min="10001" max="10002" width="3.85546875" style="2" customWidth="1"/>
    <col min="10003" max="10241" width="11.42578125" style="2"/>
    <col min="10242" max="10242" width="5" style="2" customWidth="1"/>
    <col min="10243" max="10244" width="13" style="2" customWidth="1"/>
    <col min="10245" max="10245" width="7.7109375" style="2" customWidth="1"/>
    <col min="10246" max="10246" width="10.28515625" style="2" customWidth="1"/>
    <col min="10247" max="10247" width="18.7109375" style="2" customWidth="1"/>
    <col min="10248" max="10248" width="10.140625" style="2" customWidth="1"/>
    <col min="10249" max="10249" width="6.28515625" style="2" customWidth="1"/>
    <col min="10250" max="10250" width="5.42578125" style="2" customWidth="1"/>
    <col min="10251" max="10251" width="2.7109375" style="2" customWidth="1"/>
    <col min="10252" max="10252" width="23.85546875" style="2" customWidth="1"/>
    <col min="10253" max="10253" width="19.28515625" style="2" customWidth="1"/>
    <col min="10254" max="10255" width="16.140625" style="2" customWidth="1"/>
    <col min="10256" max="10256" width="19.28515625" style="2" customWidth="1"/>
    <col min="10257" max="10258" width="3.85546875" style="2" customWidth="1"/>
    <col min="10259" max="10497" width="11.42578125" style="2"/>
    <col min="10498" max="10498" width="5" style="2" customWidth="1"/>
    <col min="10499" max="10500" width="13" style="2" customWidth="1"/>
    <col min="10501" max="10501" width="7.7109375" style="2" customWidth="1"/>
    <col min="10502" max="10502" width="10.28515625" style="2" customWidth="1"/>
    <col min="10503" max="10503" width="18.7109375" style="2" customWidth="1"/>
    <col min="10504" max="10504" width="10.140625" style="2" customWidth="1"/>
    <col min="10505" max="10505" width="6.28515625" style="2" customWidth="1"/>
    <col min="10506" max="10506" width="5.42578125" style="2" customWidth="1"/>
    <col min="10507" max="10507" width="2.7109375" style="2" customWidth="1"/>
    <col min="10508" max="10508" width="23.85546875" style="2" customWidth="1"/>
    <col min="10509" max="10509" width="19.28515625" style="2" customWidth="1"/>
    <col min="10510" max="10511" width="16.140625" style="2" customWidth="1"/>
    <col min="10512" max="10512" width="19.28515625" style="2" customWidth="1"/>
    <col min="10513" max="10514" width="3.85546875" style="2" customWidth="1"/>
    <col min="10515" max="10753" width="11.42578125" style="2"/>
    <col min="10754" max="10754" width="5" style="2" customWidth="1"/>
    <col min="10755" max="10756" width="13" style="2" customWidth="1"/>
    <col min="10757" max="10757" width="7.7109375" style="2" customWidth="1"/>
    <col min="10758" max="10758" width="10.28515625" style="2" customWidth="1"/>
    <col min="10759" max="10759" width="18.7109375" style="2" customWidth="1"/>
    <col min="10760" max="10760" width="10.140625" style="2" customWidth="1"/>
    <col min="10761" max="10761" width="6.28515625" style="2" customWidth="1"/>
    <col min="10762" max="10762" width="5.42578125" style="2" customWidth="1"/>
    <col min="10763" max="10763" width="2.7109375" style="2" customWidth="1"/>
    <col min="10764" max="10764" width="23.85546875" style="2" customWidth="1"/>
    <col min="10765" max="10765" width="19.28515625" style="2" customWidth="1"/>
    <col min="10766" max="10767" width="16.140625" style="2" customWidth="1"/>
    <col min="10768" max="10768" width="19.28515625" style="2" customWidth="1"/>
    <col min="10769" max="10770" width="3.85546875" style="2" customWidth="1"/>
    <col min="10771" max="11009" width="11.42578125" style="2"/>
    <col min="11010" max="11010" width="5" style="2" customWidth="1"/>
    <col min="11011" max="11012" width="13" style="2" customWidth="1"/>
    <col min="11013" max="11013" width="7.7109375" style="2" customWidth="1"/>
    <col min="11014" max="11014" width="10.28515625" style="2" customWidth="1"/>
    <col min="11015" max="11015" width="18.7109375" style="2" customWidth="1"/>
    <col min="11016" max="11016" width="10.140625" style="2" customWidth="1"/>
    <col min="11017" max="11017" width="6.28515625" style="2" customWidth="1"/>
    <col min="11018" max="11018" width="5.42578125" style="2" customWidth="1"/>
    <col min="11019" max="11019" width="2.7109375" style="2" customWidth="1"/>
    <col min="11020" max="11020" width="23.85546875" style="2" customWidth="1"/>
    <col min="11021" max="11021" width="19.28515625" style="2" customWidth="1"/>
    <col min="11022" max="11023" width="16.140625" style="2" customWidth="1"/>
    <col min="11024" max="11024" width="19.28515625" style="2" customWidth="1"/>
    <col min="11025" max="11026" width="3.85546875" style="2" customWidth="1"/>
    <col min="11027" max="11265" width="11.42578125" style="2"/>
    <col min="11266" max="11266" width="5" style="2" customWidth="1"/>
    <col min="11267" max="11268" width="13" style="2" customWidth="1"/>
    <col min="11269" max="11269" width="7.7109375" style="2" customWidth="1"/>
    <col min="11270" max="11270" width="10.28515625" style="2" customWidth="1"/>
    <col min="11271" max="11271" width="18.7109375" style="2" customWidth="1"/>
    <col min="11272" max="11272" width="10.140625" style="2" customWidth="1"/>
    <col min="11273" max="11273" width="6.28515625" style="2" customWidth="1"/>
    <col min="11274" max="11274" width="5.42578125" style="2" customWidth="1"/>
    <col min="11275" max="11275" width="2.7109375" style="2" customWidth="1"/>
    <col min="11276" max="11276" width="23.85546875" style="2" customWidth="1"/>
    <col min="11277" max="11277" width="19.28515625" style="2" customWidth="1"/>
    <col min="11278" max="11279" width="16.140625" style="2" customWidth="1"/>
    <col min="11280" max="11280" width="19.28515625" style="2" customWidth="1"/>
    <col min="11281" max="11282" width="3.85546875" style="2" customWidth="1"/>
    <col min="11283" max="11521" width="11.42578125" style="2"/>
    <col min="11522" max="11522" width="5" style="2" customWidth="1"/>
    <col min="11523" max="11524" width="13" style="2" customWidth="1"/>
    <col min="11525" max="11525" width="7.7109375" style="2" customWidth="1"/>
    <col min="11526" max="11526" width="10.28515625" style="2" customWidth="1"/>
    <col min="11527" max="11527" width="18.7109375" style="2" customWidth="1"/>
    <col min="11528" max="11528" width="10.140625" style="2" customWidth="1"/>
    <col min="11529" max="11529" width="6.28515625" style="2" customWidth="1"/>
    <col min="11530" max="11530" width="5.42578125" style="2" customWidth="1"/>
    <col min="11531" max="11531" width="2.7109375" style="2" customWidth="1"/>
    <col min="11532" max="11532" width="23.85546875" style="2" customWidth="1"/>
    <col min="11533" max="11533" width="19.28515625" style="2" customWidth="1"/>
    <col min="11534" max="11535" width="16.140625" style="2" customWidth="1"/>
    <col min="11536" max="11536" width="19.28515625" style="2" customWidth="1"/>
    <col min="11537" max="11538" width="3.85546875" style="2" customWidth="1"/>
    <col min="11539" max="11777" width="11.42578125" style="2"/>
    <col min="11778" max="11778" width="5" style="2" customWidth="1"/>
    <col min="11779" max="11780" width="13" style="2" customWidth="1"/>
    <col min="11781" max="11781" width="7.7109375" style="2" customWidth="1"/>
    <col min="11782" max="11782" width="10.28515625" style="2" customWidth="1"/>
    <col min="11783" max="11783" width="18.7109375" style="2" customWidth="1"/>
    <col min="11784" max="11784" width="10.140625" style="2" customWidth="1"/>
    <col min="11785" max="11785" width="6.28515625" style="2" customWidth="1"/>
    <col min="11786" max="11786" width="5.42578125" style="2" customWidth="1"/>
    <col min="11787" max="11787" width="2.7109375" style="2" customWidth="1"/>
    <col min="11788" max="11788" width="23.85546875" style="2" customWidth="1"/>
    <col min="11789" max="11789" width="19.28515625" style="2" customWidth="1"/>
    <col min="11790" max="11791" width="16.140625" style="2" customWidth="1"/>
    <col min="11792" max="11792" width="19.28515625" style="2" customWidth="1"/>
    <col min="11793" max="11794" width="3.85546875" style="2" customWidth="1"/>
    <col min="11795" max="12033" width="11.42578125" style="2"/>
    <col min="12034" max="12034" width="5" style="2" customWidth="1"/>
    <col min="12035" max="12036" width="13" style="2" customWidth="1"/>
    <col min="12037" max="12037" width="7.7109375" style="2" customWidth="1"/>
    <col min="12038" max="12038" width="10.28515625" style="2" customWidth="1"/>
    <col min="12039" max="12039" width="18.7109375" style="2" customWidth="1"/>
    <col min="12040" max="12040" width="10.140625" style="2" customWidth="1"/>
    <col min="12041" max="12041" width="6.28515625" style="2" customWidth="1"/>
    <col min="12042" max="12042" width="5.42578125" style="2" customWidth="1"/>
    <col min="12043" max="12043" width="2.7109375" style="2" customWidth="1"/>
    <col min="12044" max="12044" width="23.85546875" style="2" customWidth="1"/>
    <col min="12045" max="12045" width="19.28515625" style="2" customWidth="1"/>
    <col min="12046" max="12047" width="16.140625" style="2" customWidth="1"/>
    <col min="12048" max="12048" width="19.28515625" style="2" customWidth="1"/>
    <col min="12049" max="12050" width="3.85546875" style="2" customWidth="1"/>
    <col min="12051" max="12289" width="11.42578125" style="2"/>
    <col min="12290" max="12290" width="5" style="2" customWidth="1"/>
    <col min="12291" max="12292" width="13" style="2" customWidth="1"/>
    <col min="12293" max="12293" width="7.7109375" style="2" customWidth="1"/>
    <col min="12294" max="12294" width="10.28515625" style="2" customWidth="1"/>
    <col min="12295" max="12295" width="18.7109375" style="2" customWidth="1"/>
    <col min="12296" max="12296" width="10.140625" style="2" customWidth="1"/>
    <col min="12297" max="12297" width="6.28515625" style="2" customWidth="1"/>
    <col min="12298" max="12298" width="5.42578125" style="2" customWidth="1"/>
    <col min="12299" max="12299" width="2.7109375" style="2" customWidth="1"/>
    <col min="12300" max="12300" width="23.85546875" style="2" customWidth="1"/>
    <col min="12301" max="12301" width="19.28515625" style="2" customWidth="1"/>
    <col min="12302" max="12303" width="16.140625" style="2" customWidth="1"/>
    <col min="12304" max="12304" width="19.28515625" style="2" customWidth="1"/>
    <col min="12305" max="12306" width="3.85546875" style="2" customWidth="1"/>
    <col min="12307" max="12545" width="11.42578125" style="2"/>
    <col min="12546" max="12546" width="5" style="2" customWidth="1"/>
    <col min="12547" max="12548" width="13" style="2" customWidth="1"/>
    <col min="12549" max="12549" width="7.7109375" style="2" customWidth="1"/>
    <col min="12550" max="12550" width="10.28515625" style="2" customWidth="1"/>
    <col min="12551" max="12551" width="18.7109375" style="2" customWidth="1"/>
    <col min="12552" max="12552" width="10.140625" style="2" customWidth="1"/>
    <col min="12553" max="12553" width="6.28515625" style="2" customWidth="1"/>
    <col min="12554" max="12554" width="5.42578125" style="2" customWidth="1"/>
    <col min="12555" max="12555" width="2.7109375" style="2" customWidth="1"/>
    <col min="12556" max="12556" width="23.85546875" style="2" customWidth="1"/>
    <col min="12557" max="12557" width="19.28515625" style="2" customWidth="1"/>
    <col min="12558" max="12559" width="16.140625" style="2" customWidth="1"/>
    <col min="12560" max="12560" width="19.28515625" style="2" customWidth="1"/>
    <col min="12561" max="12562" width="3.85546875" style="2" customWidth="1"/>
    <col min="12563" max="12801" width="11.42578125" style="2"/>
    <col min="12802" max="12802" width="5" style="2" customWidth="1"/>
    <col min="12803" max="12804" width="13" style="2" customWidth="1"/>
    <col min="12805" max="12805" width="7.7109375" style="2" customWidth="1"/>
    <col min="12806" max="12806" width="10.28515625" style="2" customWidth="1"/>
    <col min="12807" max="12807" width="18.7109375" style="2" customWidth="1"/>
    <col min="12808" max="12808" width="10.140625" style="2" customWidth="1"/>
    <col min="12809" max="12809" width="6.28515625" style="2" customWidth="1"/>
    <col min="12810" max="12810" width="5.42578125" style="2" customWidth="1"/>
    <col min="12811" max="12811" width="2.7109375" style="2" customWidth="1"/>
    <col min="12812" max="12812" width="23.85546875" style="2" customWidth="1"/>
    <col min="12813" max="12813" width="19.28515625" style="2" customWidth="1"/>
    <col min="12814" max="12815" width="16.140625" style="2" customWidth="1"/>
    <col min="12816" max="12816" width="19.28515625" style="2" customWidth="1"/>
    <col min="12817" max="12818" width="3.85546875" style="2" customWidth="1"/>
    <col min="12819" max="13057" width="11.42578125" style="2"/>
    <col min="13058" max="13058" width="5" style="2" customWidth="1"/>
    <col min="13059" max="13060" width="13" style="2" customWidth="1"/>
    <col min="13061" max="13061" width="7.7109375" style="2" customWidth="1"/>
    <col min="13062" max="13062" width="10.28515625" style="2" customWidth="1"/>
    <col min="13063" max="13063" width="18.7109375" style="2" customWidth="1"/>
    <col min="13064" max="13064" width="10.140625" style="2" customWidth="1"/>
    <col min="13065" max="13065" width="6.28515625" style="2" customWidth="1"/>
    <col min="13066" max="13066" width="5.42578125" style="2" customWidth="1"/>
    <col min="13067" max="13067" width="2.7109375" style="2" customWidth="1"/>
    <col min="13068" max="13068" width="23.85546875" style="2" customWidth="1"/>
    <col min="13069" max="13069" width="19.28515625" style="2" customWidth="1"/>
    <col min="13070" max="13071" width="16.140625" style="2" customWidth="1"/>
    <col min="13072" max="13072" width="19.28515625" style="2" customWidth="1"/>
    <col min="13073" max="13074" width="3.85546875" style="2" customWidth="1"/>
    <col min="13075" max="13313" width="11.42578125" style="2"/>
    <col min="13314" max="13314" width="5" style="2" customWidth="1"/>
    <col min="13315" max="13316" width="13" style="2" customWidth="1"/>
    <col min="13317" max="13317" width="7.7109375" style="2" customWidth="1"/>
    <col min="13318" max="13318" width="10.28515625" style="2" customWidth="1"/>
    <col min="13319" max="13319" width="18.7109375" style="2" customWidth="1"/>
    <col min="13320" max="13320" width="10.140625" style="2" customWidth="1"/>
    <col min="13321" max="13321" width="6.28515625" style="2" customWidth="1"/>
    <col min="13322" max="13322" width="5.42578125" style="2" customWidth="1"/>
    <col min="13323" max="13323" width="2.7109375" style="2" customWidth="1"/>
    <col min="13324" max="13324" width="23.85546875" style="2" customWidth="1"/>
    <col min="13325" max="13325" width="19.28515625" style="2" customWidth="1"/>
    <col min="13326" max="13327" width="16.140625" style="2" customWidth="1"/>
    <col min="13328" max="13328" width="19.28515625" style="2" customWidth="1"/>
    <col min="13329" max="13330" width="3.85546875" style="2" customWidth="1"/>
    <col min="13331" max="13569" width="11.42578125" style="2"/>
    <col min="13570" max="13570" width="5" style="2" customWidth="1"/>
    <col min="13571" max="13572" width="13" style="2" customWidth="1"/>
    <col min="13573" max="13573" width="7.7109375" style="2" customWidth="1"/>
    <col min="13574" max="13574" width="10.28515625" style="2" customWidth="1"/>
    <col min="13575" max="13575" width="18.7109375" style="2" customWidth="1"/>
    <col min="13576" max="13576" width="10.140625" style="2" customWidth="1"/>
    <col min="13577" max="13577" width="6.28515625" style="2" customWidth="1"/>
    <col min="13578" max="13578" width="5.42578125" style="2" customWidth="1"/>
    <col min="13579" max="13579" width="2.7109375" style="2" customWidth="1"/>
    <col min="13580" max="13580" width="23.85546875" style="2" customWidth="1"/>
    <col min="13581" max="13581" width="19.28515625" style="2" customWidth="1"/>
    <col min="13582" max="13583" width="16.140625" style="2" customWidth="1"/>
    <col min="13584" max="13584" width="19.28515625" style="2" customWidth="1"/>
    <col min="13585" max="13586" width="3.85546875" style="2" customWidth="1"/>
    <col min="13587" max="13825" width="11.42578125" style="2"/>
    <col min="13826" max="13826" width="5" style="2" customWidth="1"/>
    <col min="13827" max="13828" width="13" style="2" customWidth="1"/>
    <col min="13829" max="13829" width="7.7109375" style="2" customWidth="1"/>
    <col min="13830" max="13830" width="10.28515625" style="2" customWidth="1"/>
    <col min="13831" max="13831" width="18.7109375" style="2" customWidth="1"/>
    <col min="13832" max="13832" width="10.140625" style="2" customWidth="1"/>
    <col min="13833" max="13833" width="6.28515625" style="2" customWidth="1"/>
    <col min="13834" max="13834" width="5.42578125" style="2" customWidth="1"/>
    <col min="13835" max="13835" width="2.7109375" style="2" customWidth="1"/>
    <col min="13836" max="13836" width="23.85546875" style="2" customWidth="1"/>
    <col min="13837" max="13837" width="19.28515625" style="2" customWidth="1"/>
    <col min="13838" max="13839" width="16.140625" style="2" customWidth="1"/>
    <col min="13840" max="13840" width="19.28515625" style="2" customWidth="1"/>
    <col min="13841" max="13842" width="3.85546875" style="2" customWidth="1"/>
    <col min="13843" max="14081" width="11.42578125" style="2"/>
    <col min="14082" max="14082" width="5" style="2" customWidth="1"/>
    <col min="14083" max="14084" width="13" style="2" customWidth="1"/>
    <col min="14085" max="14085" width="7.7109375" style="2" customWidth="1"/>
    <col min="14086" max="14086" width="10.28515625" style="2" customWidth="1"/>
    <col min="14087" max="14087" width="18.7109375" style="2" customWidth="1"/>
    <col min="14088" max="14088" width="10.140625" style="2" customWidth="1"/>
    <col min="14089" max="14089" width="6.28515625" style="2" customWidth="1"/>
    <col min="14090" max="14090" width="5.42578125" style="2" customWidth="1"/>
    <col min="14091" max="14091" width="2.7109375" style="2" customWidth="1"/>
    <col min="14092" max="14092" width="23.85546875" style="2" customWidth="1"/>
    <col min="14093" max="14093" width="19.28515625" style="2" customWidth="1"/>
    <col min="14094" max="14095" width="16.140625" style="2" customWidth="1"/>
    <col min="14096" max="14096" width="19.28515625" style="2" customWidth="1"/>
    <col min="14097" max="14098" width="3.85546875" style="2" customWidth="1"/>
    <col min="14099" max="14337" width="11.42578125" style="2"/>
    <col min="14338" max="14338" width="5" style="2" customWidth="1"/>
    <col min="14339" max="14340" width="13" style="2" customWidth="1"/>
    <col min="14341" max="14341" width="7.7109375" style="2" customWidth="1"/>
    <col min="14342" max="14342" width="10.28515625" style="2" customWidth="1"/>
    <col min="14343" max="14343" width="18.7109375" style="2" customWidth="1"/>
    <col min="14344" max="14344" width="10.140625" style="2" customWidth="1"/>
    <col min="14345" max="14345" width="6.28515625" style="2" customWidth="1"/>
    <col min="14346" max="14346" width="5.42578125" style="2" customWidth="1"/>
    <col min="14347" max="14347" width="2.7109375" style="2" customWidth="1"/>
    <col min="14348" max="14348" width="23.85546875" style="2" customWidth="1"/>
    <col min="14349" max="14349" width="19.28515625" style="2" customWidth="1"/>
    <col min="14350" max="14351" width="16.140625" style="2" customWidth="1"/>
    <col min="14352" max="14352" width="19.28515625" style="2" customWidth="1"/>
    <col min="14353" max="14354" width="3.85546875" style="2" customWidth="1"/>
    <col min="14355" max="14593" width="11.42578125" style="2"/>
    <col min="14594" max="14594" width="5" style="2" customWidth="1"/>
    <col min="14595" max="14596" width="13" style="2" customWidth="1"/>
    <col min="14597" max="14597" width="7.7109375" style="2" customWidth="1"/>
    <col min="14598" max="14598" width="10.28515625" style="2" customWidth="1"/>
    <col min="14599" max="14599" width="18.7109375" style="2" customWidth="1"/>
    <col min="14600" max="14600" width="10.140625" style="2" customWidth="1"/>
    <col min="14601" max="14601" width="6.28515625" style="2" customWidth="1"/>
    <col min="14602" max="14602" width="5.42578125" style="2" customWidth="1"/>
    <col min="14603" max="14603" width="2.7109375" style="2" customWidth="1"/>
    <col min="14604" max="14604" width="23.85546875" style="2" customWidth="1"/>
    <col min="14605" max="14605" width="19.28515625" style="2" customWidth="1"/>
    <col min="14606" max="14607" width="16.140625" style="2" customWidth="1"/>
    <col min="14608" max="14608" width="19.28515625" style="2" customWidth="1"/>
    <col min="14609" max="14610" width="3.85546875" style="2" customWidth="1"/>
    <col min="14611" max="14849" width="11.42578125" style="2"/>
    <col min="14850" max="14850" width="5" style="2" customWidth="1"/>
    <col min="14851" max="14852" width="13" style="2" customWidth="1"/>
    <col min="14853" max="14853" width="7.7109375" style="2" customWidth="1"/>
    <col min="14854" max="14854" width="10.28515625" style="2" customWidth="1"/>
    <col min="14855" max="14855" width="18.7109375" style="2" customWidth="1"/>
    <col min="14856" max="14856" width="10.140625" style="2" customWidth="1"/>
    <col min="14857" max="14857" width="6.28515625" style="2" customWidth="1"/>
    <col min="14858" max="14858" width="5.42578125" style="2" customWidth="1"/>
    <col min="14859" max="14859" width="2.7109375" style="2" customWidth="1"/>
    <col min="14860" max="14860" width="23.85546875" style="2" customWidth="1"/>
    <col min="14861" max="14861" width="19.28515625" style="2" customWidth="1"/>
    <col min="14862" max="14863" width="16.140625" style="2" customWidth="1"/>
    <col min="14864" max="14864" width="19.28515625" style="2" customWidth="1"/>
    <col min="14865" max="14866" width="3.85546875" style="2" customWidth="1"/>
    <col min="14867" max="15105" width="11.42578125" style="2"/>
    <col min="15106" max="15106" width="5" style="2" customWidth="1"/>
    <col min="15107" max="15108" width="13" style="2" customWidth="1"/>
    <col min="15109" max="15109" width="7.7109375" style="2" customWidth="1"/>
    <col min="15110" max="15110" width="10.28515625" style="2" customWidth="1"/>
    <col min="15111" max="15111" width="18.7109375" style="2" customWidth="1"/>
    <col min="15112" max="15112" width="10.140625" style="2" customWidth="1"/>
    <col min="15113" max="15113" width="6.28515625" style="2" customWidth="1"/>
    <col min="15114" max="15114" width="5.42578125" style="2" customWidth="1"/>
    <col min="15115" max="15115" width="2.7109375" style="2" customWidth="1"/>
    <col min="15116" max="15116" width="23.85546875" style="2" customWidth="1"/>
    <col min="15117" max="15117" width="19.28515625" style="2" customWidth="1"/>
    <col min="15118" max="15119" width="16.140625" style="2" customWidth="1"/>
    <col min="15120" max="15120" width="19.28515625" style="2" customWidth="1"/>
    <col min="15121" max="15122" width="3.85546875" style="2" customWidth="1"/>
    <col min="15123" max="15361" width="11.42578125" style="2"/>
    <col min="15362" max="15362" width="5" style="2" customWidth="1"/>
    <col min="15363" max="15364" width="13" style="2" customWidth="1"/>
    <col min="15365" max="15365" width="7.7109375" style="2" customWidth="1"/>
    <col min="15366" max="15366" width="10.28515625" style="2" customWidth="1"/>
    <col min="15367" max="15367" width="18.7109375" style="2" customWidth="1"/>
    <col min="15368" max="15368" width="10.140625" style="2" customWidth="1"/>
    <col min="15369" max="15369" width="6.28515625" style="2" customWidth="1"/>
    <col min="15370" max="15370" width="5.42578125" style="2" customWidth="1"/>
    <col min="15371" max="15371" width="2.7109375" style="2" customWidth="1"/>
    <col min="15372" max="15372" width="23.85546875" style="2" customWidth="1"/>
    <col min="15373" max="15373" width="19.28515625" style="2" customWidth="1"/>
    <col min="15374" max="15375" width="16.140625" style="2" customWidth="1"/>
    <col min="15376" max="15376" width="19.28515625" style="2" customWidth="1"/>
    <col min="15377" max="15378" width="3.85546875" style="2" customWidth="1"/>
    <col min="15379" max="15617" width="11.42578125" style="2"/>
    <col min="15618" max="15618" width="5" style="2" customWidth="1"/>
    <col min="15619" max="15620" width="13" style="2" customWidth="1"/>
    <col min="15621" max="15621" width="7.7109375" style="2" customWidth="1"/>
    <col min="15622" max="15622" width="10.28515625" style="2" customWidth="1"/>
    <col min="15623" max="15623" width="18.7109375" style="2" customWidth="1"/>
    <col min="15624" max="15624" width="10.140625" style="2" customWidth="1"/>
    <col min="15625" max="15625" width="6.28515625" style="2" customWidth="1"/>
    <col min="15626" max="15626" width="5.42578125" style="2" customWidth="1"/>
    <col min="15627" max="15627" width="2.7109375" style="2" customWidth="1"/>
    <col min="15628" max="15628" width="23.85546875" style="2" customWidth="1"/>
    <col min="15629" max="15629" width="19.28515625" style="2" customWidth="1"/>
    <col min="15630" max="15631" width="16.140625" style="2" customWidth="1"/>
    <col min="15632" max="15632" width="19.28515625" style="2" customWidth="1"/>
    <col min="15633" max="15634" width="3.85546875" style="2" customWidth="1"/>
    <col min="15635" max="15873" width="11.42578125" style="2"/>
    <col min="15874" max="15874" width="5" style="2" customWidth="1"/>
    <col min="15875" max="15876" width="13" style="2" customWidth="1"/>
    <col min="15877" max="15877" width="7.7109375" style="2" customWidth="1"/>
    <col min="15878" max="15878" width="10.28515625" style="2" customWidth="1"/>
    <col min="15879" max="15879" width="18.7109375" style="2" customWidth="1"/>
    <col min="15880" max="15880" width="10.140625" style="2" customWidth="1"/>
    <col min="15881" max="15881" width="6.28515625" style="2" customWidth="1"/>
    <col min="15882" max="15882" width="5.42578125" style="2" customWidth="1"/>
    <col min="15883" max="15883" width="2.7109375" style="2" customWidth="1"/>
    <col min="15884" max="15884" width="23.85546875" style="2" customWidth="1"/>
    <col min="15885" max="15885" width="19.28515625" style="2" customWidth="1"/>
    <col min="15886" max="15887" width="16.140625" style="2" customWidth="1"/>
    <col min="15888" max="15888" width="19.28515625" style="2" customWidth="1"/>
    <col min="15889" max="15890" width="3.85546875" style="2" customWidth="1"/>
    <col min="15891" max="16129" width="11.42578125" style="2"/>
    <col min="16130" max="16130" width="5" style="2" customWidth="1"/>
    <col min="16131" max="16132" width="13" style="2" customWidth="1"/>
    <col min="16133" max="16133" width="7.7109375" style="2" customWidth="1"/>
    <col min="16134" max="16134" width="10.28515625" style="2" customWidth="1"/>
    <col min="16135" max="16135" width="18.7109375" style="2" customWidth="1"/>
    <col min="16136" max="16136" width="10.140625" style="2" customWidth="1"/>
    <col min="16137" max="16137" width="6.28515625" style="2" customWidth="1"/>
    <col min="16138" max="16138" width="5.42578125" style="2" customWidth="1"/>
    <col min="16139" max="16139" width="2.7109375" style="2" customWidth="1"/>
    <col min="16140" max="16140" width="23.85546875" style="2" customWidth="1"/>
    <col min="16141" max="16141" width="19.28515625" style="2" customWidth="1"/>
    <col min="16142" max="16143" width="16.140625" style="2" customWidth="1"/>
    <col min="16144" max="16144" width="19.28515625" style="2" customWidth="1"/>
    <col min="16145" max="16146" width="3.85546875" style="2" customWidth="1"/>
    <col min="16147" max="16384" width="11.42578125" style="2"/>
  </cols>
  <sheetData>
    <row r="1" spans="1:17" ht="69.75" customHeight="1">
      <c r="A1" s="108" t="s">
        <v>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</row>
    <row r="3" spans="1:17" ht="20.25" customHeight="1">
      <c r="A3" s="110" t="s">
        <v>22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"/>
    </row>
    <row r="4" spans="1:17" ht="9" customHeight="1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4"/>
      <c r="P4" s="4"/>
      <c r="Q4" s="1"/>
    </row>
    <row r="5" spans="1:17" ht="24" customHeight="1">
      <c r="A5" s="107" t="s">
        <v>0</v>
      </c>
      <c r="B5" s="107"/>
      <c r="C5" s="107"/>
      <c r="D5" s="107"/>
      <c r="E5" s="112" t="s">
        <v>94</v>
      </c>
      <c r="F5" s="112"/>
      <c r="G5" s="112"/>
      <c r="H5" s="113"/>
      <c r="I5" s="113"/>
      <c r="J5" s="113"/>
      <c r="K5" s="113"/>
      <c r="L5" s="114"/>
      <c r="M5" s="114"/>
      <c r="N5" s="114"/>
      <c r="O5" s="20"/>
      <c r="P5" s="20"/>
      <c r="Q5" s="1"/>
    </row>
    <row r="6" spans="1:17" s="9" customFormat="1" ht="9" customHeight="1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3"/>
      <c r="M6" s="1"/>
      <c r="N6" s="1"/>
      <c r="O6" s="1"/>
      <c r="P6" s="1"/>
      <c r="Q6" s="6"/>
    </row>
    <row r="7" spans="1:17" s="9" customFormat="1" ht="15.75" customHeight="1" thickBot="1">
      <c r="A7" s="115" t="s">
        <v>13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10"/>
      <c r="P7" s="10"/>
      <c r="Q7" s="6"/>
    </row>
    <row r="8" spans="1:17" s="11" customFormat="1" ht="13.5" customHeight="1">
      <c r="A8" s="96" t="s">
        <v>1</v>
      </c>
      <c r="B8" s="18">
        <v>1</v>
      </c>
      <c r="C8" s="21">
        <v>2</v>
      </c>
      <c r="D8" s="99">
        <v>3</v>
      </c>
      <c r="E8" s="99"/>
      <c r="F8" s="99"/>
      <c r="G8" s="99"/>
      <c r="H8" s="99"/>
      <c r="I8" s="21">
        <v>4</v>
      </c>
      <c r="J8" s="99">
        <v>5</v>
      </c>
      <c r="K8" s="99"/>
      <c r="L8" s="100">
        <v>6</v>
      </c>
      <c r="M8" s="101"/>
      <c r="N8" s="22">
        <v>7</v>
      </c>
      <c r="O8" s="21">
        <v>8</v>
      </c>
      <c r="P8" s="22">
        <v>9</v>
      </c>
    </row>
    <row r="9" spans="1:17" ht="28.5" customHeight="1">
      <c r="A9" s="97"/>
      <c r="B9" s="102" t="s">
        <v>14</v>
      </c>
      <c r="C9" s="102" t="s">
        <v>2</v>
      </c>
      <c r="D9" s="102" t="s">
        <v>15</v>
      </c>
      <c r="E9" s="102"/>
      <c r="F9" s="102"/>
      <c r="G9" s="102"/>
      <c r="H9" s="102"/>
      <c r="I9" s="91" t="s">
        <v>16</v>
      </c>
      <c r="J9" s="102" t="s">
        <v>17</v>
      </c>
      <c r="K9" s="102"/>
      <c r="L9" s="120" t="s">
        <v>3</v>
      </c>
      <c r="M9" s="121"/>
      <c r="N9" s="91" t="s">
        <v>4</v>
      </c>
      <c r="O9" s="91" t="s">
        <v>5</v>
      </c>
      <c r="P9" s="91" t="s">
        <v>18</v>
      </c>
    </row>
    <row r="10" spans="1:17" ht="60.75" customHeight="1">
      <c r="A10" s="97"/>
      <c r="B10" s="102"/>
      <c r="C10" s="102"/>
      <c r="D10" s="93" t="s">
        <v>6</v>
      </c>
      <c r="E10" s="23" t="s">
        <v>90</v>
      </c>
      <c r="F10" s="23" t="s">
        <v>23</v>
      </c>
      <c r="G10" s="23" t="s">
        <v>24</v>
      </c>
      <c r="H10" s="93" t="s">
        <v>7</v>
      </c>
      <c r="I10" s="118"/>
      <c r="J10" s="102" t="s">
        <v>19</v>
      </c>
      <c r="K10" s="93" t="s">
        <v>8</v>
      </c>
      <c r="L10" s="122"/>
      <c r="M10" s="123"/>
      <c r="N10" s="92"/>
      <c r="O10" s="92"/>
      <c r="P10" s="92"/>
    </row>
    <row r="11" spans="1:17" ht="14.25" customHeight="1" thickBot="1">
      <c r="A11" s="98"/>
      <c r="B11" s="103"/>
      <c r="C11" s="103"/>
      <c r="D11" s="94"/>
      <c r="E11" s="24" t="s">
        <v>9</v>
      </c>
      <c r="F11" s="24" t="s">
        <v>9</v>
      </c>
      <c r="G11" s="24" t="s">
        <v>9</v>
      </c>
      <c r="H11" s="95"/>
      <c r="I11" s="119"/>
      <c r="J11" s="103"/>
      <c r="K11" s="95"/>
      <c r="L11" s="124"/>
      <c r="M11" s="125"/>
      <c r="N11" s="24" t="s">
        <v>10</v>
      </c>
      <c r="O11" s="24" t="s">
        <v>10</v>
      </c>
      <c r="P11" s="24" t="s">
        <v>11</v>
      </c>
    </row>
    <row r="12" spans="1:17" ht="34.5" thickBot="1">
      <c r="A12" s="19">
        <v>1</v>
      </c>
      <c r="B12" s="46" t="s">
        <v>95</v>
      </c>
      <c r="C12" s="86" t="s">
        <v>96</v>
      </c>
      <c r="D12" s="89" t="s">
        <v>97</v>
      </c>
      <c r="E12" s="87"/>
      <c r="F12" s="48">
        <v>42891</v>
      </c>
      <c r="G12" s="48">
        <v>43194</v>
      </c>
      <c r="H12" s="51" t="s">
        <v>98</v>
      </c>
      <c r="I12" s="47">
        <v>111</v>
      </c>
      <c r="J12" s="47"/>
      <c r="K12" s="49"/>
      <c r="L12" s="50"/>
      <c r="M12" s="51" t="s">
        <v>99</v>
      </c>
      <c r="N12" s="51">
        <v>1750000000</v>
      </c>
      <c r="O12" s="51">
        <v>1750000000</v>
      </c>
      <c r="P12" s="12"/>
    </row>
    <row r="13" spans="1:17" ht="34.5" thickBot="1">
      <c r="A13" s="19">
        <v>2</v>
      </c>
      <c r="B13" s="46" t="s">
        <v>101</v>
      </c>
      <c r="C13" s="46" t="s">
        <v>100</v>
      </c>
      <c r="D13" s="88" t="s">
        <v>102</v>
      </c>
      <c r="E13" s="48"/>
      <c r="F13" s="48">
        <v>42186</v>
      </c>
      <c r="G13" s="48">
        <v>42459</v>
      </c>
      <c r="H13" s="51" t="s">
        <v>103</v>
      </c>
      <c r="I13" s="47">
        <v>112</v>
      </c>
      <c r="J13" s="47"/>
      <c r="K13" s="49"/>
      <c r="L13" s="50"/>
      <c r="M13" s="51" t="s">
        <v>99</v>
      </c>
      <c r="N13" s="51">
        <v>134520000</v>
      </c>
      <c r="O13" s="51">
        <v>134520000</v>
      </c>
      <c r="P13" s="12"/>
    </row>
    <row r="14" spans="1:17" ht="34.5" thickBot="1">
      <c r="A14" s="19">
        <v>3</v>
      </c>
      <c r="B14" s="46" t="s">
        <v>95</v>
      </c>
      <c r="C14" s="46" t="s">
        <v>96</v>
      </c>
      <c r="D14" s="82" t="s">
        <v>246</v>
      </c>
      <c r="E14" s="48"/>
      <c r="F14" s="48">
        <v>42795</v>
      </c>
      <c r="G14" s="48">
        <v>42916</v>
      </c>
      <c r="H14" s="51" t="s">
        <v>244</v>
      </c>
      <c r="I14" s="47">
        <v>260</v>
      </c>
      <c r="J14" s="47"/>
      <c r="K14" s="49"/>
      <c r="L14" s="50"/>
      <c r="M14" s="51" t="s">
        <v>99</v>
      </c>
      <c r="N14" s="51">
        <v>595000000</v>
      </c>
      <c r="O14" s="51">
        <v>595000000</v>
      </c>
      <c r="P14" s="12"/>
    </row>
    <row r="15" spans="1:17" ht="34.5" thickBot="1">
      <c r="A15" s="44">
        <v>4</v>
      </c>
      <c r="B15" s="46" t="s">
        <v>95</v>
      </c>
      <c r="C15" s="46" t="s">
        <v>96</v>
      </c>
      <c r="D15" s="82" t="s">
        <v>245</v>
      </c>
      <c r="E15" s="48"/>
      <c r="F15" s="48">
        <v>42565</v>
      </c>
      <c r="G15" s="48">
        <v>42765</v>
      </c>
      <c r="H15" s="51" t="s">
        <v>247</v>
      </c>
      <c r="I15" s="47">
        <v>261</v>
      </c>
      <c r="J15" s="47"/>
      <c r="K15" s="49"/>
      <c r="L15" s="50"/>
      <c r="M15" s="51" t="s">
        <v>99</v>
      </c>
      <c r="N15" s="51">
        <v>347362000</v>
      </c>
      <c r="O15" s="51">
        <v>347362000</v>
      </c>
      <c r="P15" s="45"/>
    </row>
    <row r="16" spans="1:17" ht="57" thickBot="1">
      <c r="A16" s="44">
        <v>5</v>
      </c>
      <c r="B16" s="46" t="s">
        <v>101</v>
      </c>
      <c r="C16" s="46" t="s">
        <v>248</v>
      </c>
      <c r="D16" s="82"/>
      <c r="E16" s="48"/>
      <c r="F16" s="48">
        <v>42186</v>
      </c>
      <c r="G16" s="48">
        <v>42459</v>
      </c>
      <c r="H16" s="51" t="s">
        <v>249</v>
      </c>
      <c r="I16" s="47">
        <v>262</v>
      </c>
      <c r="J16" s="47"/>
      <c r="K16" s="49"/>
      <c r="L16" s="50"/>
      <c r="M16" s="51" t="s">
        <v>99</v>
      </c>
      <c r="N16" s="51">
        <v>0</v>
      </c>
      <c r="O16" s="51">
        <v>0</v>
      </c>
      <c r="P16" s="45"/>
    </row>
    <row r="17" spans="1:17" ht="15.75" thickBot="1">
      <c r="A17" s="44">
        <v>6</v>
      </c>
      <c r="B17" s="46"/>
      <c r="C17" s="46"/>
      <c r="D17" s="46"/>
      <c r="E17" s="48"/>
      <c r="F17" s="48"/>
      <c r="G17" s="48"/>
      <c r="H17" s="51"/>
      <c r="I17" s="47"/>
      <c r="J17" s="47"/>
      <c r="K17" s="49"/>
      <c r="L17" s="50"/>
      <c r="M17" s="51"/>
      <c r="N17" s="51"/>
      <c r="O17" s="51"/>
      <c r="P17" s="45"/>
    </row>
    <row r="18" spans="1:17" ht="15.75" thickBot="1">
      <c r="A18" s="44">
        <v>7</v>
      </c>
      <c r="B18" s="46"/>
      <c r="C18" s="46"/>
      <c r="D18" s="46"/>
      <c r="E18" s="48"/>
      <c r="F18" s="48"/>
      <c r="G18" s="48"/>
      <c r="H18" s="51"/>
      <c r="I18" s="47"/>
      <c r="J18" s="47"/>
      <c r="K18" s="49"/>
      <c r="L18" s="50"/>
      <c r="M18" s="51"/>
      <c r="N18" s="51"/>
      <c r="O18" s="51"/>
      <c r="P18" s="45"/>
    </row>
    <row r="19" spans="1:17" ht="15.75" thickBot="1">
      <c r="A19" s="44">
        <v>8</v>
      </c>
      <c r="B19" s="46"/>
      <c r="C19" s="46"/>
      <c r="D19" s="46"/>
      <c r="E19" s="48"/>
      <c r="F19" s="48"/>
      <c r="G19" s="48"/>
      <c r="H19" s="51"/>
      <c r="I19" s="47"/>
      <c r="J19" s="47"/>
      <c r="K19" s="49"/>
      <c r="L19" s="50"/>
      <c r="M19" s="51"/>
      <c r="N19" s="51"/>
      <c r="O19" s="51"/>
      <c r="P19" s="45"/>
    </row>
    <row r="20" spans="1:17" ht="21" customHeight="1" thickBot="1">
      <c r="A20" s="104" t="s">
        <v>12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6"/>
      <c r="L20" s="13"/>
      <c r="M20" s="13"/>
      <c r="N20" s="13">
        <f>SUM(N12:N17)</f>
        <v>2826882000</v>
      </c>
      <c r="O20" s="13">
        <f>SUM(O12:O14)</f>
        <v>2479520000</v>
      </c>
      <c r="P20" s="14"/>
    </row>
    <row r="21" spans="1:17" ht="15">
      <c r="A21" s="15"/>
      <c r="B21" s="15"/>
      <c r="C21" s="8"/>
      <c r="D21" s="8"/>
      <c r="E21" s="8"/>
      <c r="F21" s="8"/>
      <c r="G21" s="8"/>
      <c r="H21" s="8"/>
      <c r="I21" s="8"/>
      <c r="J21" s="8"/>
      <c r="K21" s="8"/>
      <c r="L21" s="16"/>
      <c r="M21" s="8"/>
      <c r="N21" s="8"/>
      <c r="O21" s="8"/>
      <c r="P21" s="8"/>
      <c r="Q21" s="1"/>
    </row>
    <row r="22" spans="1:17" ht="15"/>
    <row r="23" spans="1:17" ht="15"/>
    <row r="24" spans="1:17" ht="15"/>
    <row r="25" spans="1:17" ht="15"/>
    <row r="26" spans="1:17" ht="15"/>
    <row r="27" spans="1:17" ht="15"/>
    <row r="28" spans="1:17" ht="15"/>
    <row r="29" spans="1:17" ht="15"/>
    <row r="30" spans="1:17" ht="15"/>
    <row r="31" spans="1:17" ht="15"/>
    <row r="32" spans="1:17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mergeCells count="24">
    <mergeCell ref="A20:K20"/>
    <mergeCell ref="A5:D5"/>
    <mergeCell ref="A1:P1"/>
    <mergeCell ref="A3:P3"/>
    <mergeCell ref="E5:K5"/>
    <mergeCell ref="L5:N5"/>
    <mergeCell ref="A7:N7"/>
    <mergeCell ref="J8:K8"/>
    <mergeCell ref="D9:H9"/>
    <mergeCell ref="I9:I11"/>
    <mergeCell ref="J9:K9"/>
    <mergeCell ref="J10:J11"/>
    <mergeCell ref="L9:M11"/>
    <mergeCell ref="N9:N10"/>
    <mergeCell ref="K10:K11"/>
    <mergeCell ref="P9:P10"/>
    <mergeCell ref="O9:O10"/>
    <mergeCell ref="D10:D11"/>
    <mergeCell ref="H10:H11"/>
    <mergeCell ref="A8:A11"/>
    <mergeCell ref="D8:H8"/>
    <mergeCell ref="L8:M8"/>
    <mergeCell ref="B9:B11"/>
    <mergeCell ref="C9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508"/>
  <sheetViews>
    <sheetView topLeftCell="A25" workbookViewId="0">
      <selection activeCell="B45" sqref="B45:F46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61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104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79427075</v>
      </c>
      <c r="H10" s="41" t="s">
        <v>105</v>
      </c>
      <c r="I10" s="150"/>
    </row>
    <row r="11" spans="1:9" ht="15" customHeight="1">
      <c r="A11" s="26" t="s">
        <v>36</v>
      </c>
      <c r="B11" s="71"/>
      <c r="C11" s="71" t="s">
        <v>37</v>
      </c>
      <c r="D11" s="152"/>
      <c r="E11" s="152"/>
      <c r="F11" s="31" t="s">
        <v>38</v>
      </c>
      <c r="G11" s="31"/>
      <c r="H11" s="32" t="s">
        <v>38</v>
      </c>
      <c r="I11" s="83">
        <v>141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72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24.75" customHeight="1">
      <c r="A15" s="144" t="s">
        <v>72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106</v>
      </c>
      <c r="B16" s="158" t="s">
        <v>107</v>
      </c>
      <c r="C16" s="159"/>
      <c r="D16" s="162">
        <v>34208</v>
      </c>
      <c r="E16" s="163" t="s">
        <v>45</v>
      </c>
      <c r="F16" s="163"/>
      <c r="G16" s="73"/>
      <c r="H16" s="56"/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73">
        <v>34208</v>
      </c>
      <c r="H17" s="56">
        <v>137</v>
      </c>
      <c r="I17" s="164"/>
    </row>
    <row r="18" spans="1:9" ht="11.25" customHeight="1">
      <c r="A18" s="165" t="s">
        <v>65</v>
      </c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 t="s">
        <v>109</v>
      </c>
      <c r="B19" s="158" t="s">
        <v>108</v>
      </c>
      <c r="C19" s="159"/>
      <c r="D19" s="162">
        <v>35851</v>
      </c>
      <c r="E19" s="163" t="s">
        <v>45</v>
      </c>
      <c r="F19" s="163"/>
      <c r="G19" s="7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73">
        <v>35851</v>
      </c>
      <c r="H20" s="56">
        <v>13</v>
      </c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 ht="48.75" customHeight="1">
      <c r="A25" s="52" t="s">
        <v>110</v>
      </c>
      <c r="B25" s="53"/>
      <c r="C25" s="181" t="s">
        <v>111</v>
      </c>
      <c r="D25" s="182"/>
      <c r="E25" s="182"/>
      <c r="F25" s="183"/>
      <c r="G25" s="54">
        <v>41074</v>
      </c>
      <c r="H25" s="55">
        <v>143</v>
      </c>
      <c r="I25" s="55"/>
    </row>
    <row r="26" spans="1:9">
      <c r="A26" s="52"/>
      <c r="B26" s="53"/>
      <c r="C26" s="181"/>
      <c r="D26" s="182"/>
      <c r="E26" s="182"/>
      <c r="F26" s="183"/>
      <c r="G26" s="54"/>
      <c r="H26" s="55"/>
      <c r="I26" s="55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42" t="s">
        <v>57</v>
      </c>
      <c r="D30" s="42" t="s">
        <v>58</v>
      </c>
      <c r="E30" s="168"/>
      <c r="F30" s="168"/>
      <c r="G30" s="168"/>
      <c r="H30" s="168"/>
      <c r="I30" s="168"/>
    </row>
    <row r="31" spans="1:9" ht="22.5">
      <c r="A31" s="52" t="s">
        <v>112</v>
      </c>
      <c r="B31" s="57" t="s">
        <v>61</v>
      </c>
      <c r="C31" s="54">
        <v>42298</v>
      </c>
      <c r="D31" s="54">
        <v>42349</v>
      </c>
      <c r="E31" s="58">
        <f t="shared" ref="E31:E41" si="0">(D31-C31)/365</f>
        <v>0.13972602739726028</v>
      </c>
      <c r="F31" s="52" t="s">
        <v>93</v>
      </c>
      <c r="G31" s="70">
        <v>43235</v>
      </c>
      <c r="H31" s="55">
        <v>144</v>
      </c>
      <c r="I31" s="55"/>
    </row>
    <row r="32" spans="1:9" ht="22.5">
      <c r="A32" s="52" t="s">
        <v>112</v>
      </c>
      <c r="B32" s="57" t="s">
        <v>61</v>
      </c>
      <c r="C32" s="54">
        <v>42381</v>
      </c>
      <c r="D32" s="54">
        <v>42643</v>
      </c>
      <c r="E32" s="58">
        <f t="shared" si="0"/>
        <v>0.71780821917808224</v>
      </c>
      <c r="F32" s="52" t="s">
        <v>93</v>
      </c>
      <c r="G32" s="73">
        <v>43235</v>
      </c>
      <c r="H32" s="74">
        <v>144</v>
      </c>
      <c r="I32" s="55"/>
    </row>
    <row r="33" spans="1:9" ht="22.5">
      <c r="A33" s="52" t="s">
        <v>112</v>
      </c>
      <c r="B33" s="57" t="s">
        <v>61</v>
      </c>
      <c r="C33" s="54">
        <v>42644</v>
      </c>
      <c r="D33" s="54">
        <v>42825</v>
      </c>
      <c r="E33" s="58">
        <f t="shared" si="0"/>
        <v>0.49589041095890413</v>
      </c>
      <c r="F33" s="52" t="s">
        <v>93</v>
      </c>
      <c r="G33" s="73">
        <v>43235</v>
      </c>
      <c r="H33" s="74">
        <v>144</v>
      </c>
      <c r="I33" s="55"/>
    </row>
    <row r="34" spans="1:9" ht="27" customHeight="1">
      <c r="A34" s="52" t="s">
        <v>112</v>
      </c>
      <c r="B34" s="57" t="s">
        <v>61</v>
      </c>
      <c r="C34" s="73">
        <v>42826</v>
      </c>
      <c r="D34" s="73">
        <v>42916</v>
      </c>
      <c r="E34" s="58">
        <f t="shared" si="0"/>
        <v>0.24657534246575341</v>
      </c>
      <c r="F34" s="52" t="s">
        <v>93</v>
      </c>
      <c r="G34" s="73">
        <v>43235</v>
      </c>
      <c r="H34" s="74">
        <v>145</v>
      </c>
      <c r="I34" s="74"/>
    </row>
    <row r="35" spans="1:9" ht="27" customHeight="1">
      <c r="A35" s="52" t="s">
        <v>112</v>
      </c>
      <c r="B35" s="57" t="s">
        <v>113</v>
      </c>
      <c r="C35" s="73">
        <v>42948</v>
      </c>
      <c r="D35" s="73">
        <v>43220</v>
      </c>
      <c r="E35" s="58">
        <f t="shared" ref="E35:E36" si="1">(D35-C35)/365</f>
        <v>0.74520547945205484</v>
      </c>
      <c r="F35" s="52" t="s">
        <v>93</v>
      </c>
      <c r="G35" s="73">
        <v>43235</v>
      </c>
      <c r="H35" s="74">
        <v>145</v>
      </c>
      <c r="I35" s="74"/>
    </row>
    <row r="36" spans="1:9" ht="27" customHeight="1">
      <c r="A36" s="52" t="s">
        <v>112</v>
      </c>
      <c r="B36" s="57" t="s">
        <v>61</v>
      </c>
      <c r="C36" s="73">
        <v>43222</v>
      </c>
      <c r="D36" s="73">
        <v>43235</v>
      </c>
      <c r="E36" s="58">
        <f t="shared" si="1"/>
        <v>3.5616438356164383E-2</v>
      </c>
      <c r="F36" s="52" t="s">
        <v>93</v>
      </c>
      <c r="G36" s="73">
        <v>43235</v>
      </c>
      <c r="H36" s="74">
        <v>145</v>
      </c>
      <c r="I36" s="74"/>
    </row>
    <row r="37" spans="1:9" ht="33.75">
      <c r="A37" s="52" t="s">
        <v>114</v>
      </c>
      <c r="B37" s="57" t="s">
        <v>115</v>
      </c>
      <c r="C37" s="73">
        <v>42004</v>
      </c>
      <c r="D37" s="73">
        <v>42248</v>
      </c>
      <c r="E37" s="58">
        <f t="shared" si="0"/>
        <v>0.66849315068493154</v>
      </c>
      <c r="F37" s="52" t="s">
        <v>116</v>
      </c>
      <c r="G37" s="73">
        <v>43235</v>
      </c>
      <c r="H37" s="74">
        <v>148</v>
      </c>
      <c r="I37" s="74"/>
    </row>
    <row r="38" spans="1:9" ht="33.75">
      <c r="A38" s="52" t="s">
        <v>117</v>
      </c>
      <c r="B38" s="57" t="s">
        <v>61</v>
      </c>
      <c r="C38" s="73">
        <v>41820</v>
      </c>
      <c r="D38" s="73">
        <v>41944</v>
      </c>
      <c r="E38" s="58">
        <f t="shared" ref="E38:E40" si="2">(D38-C38)/365</f>
        <v>0.33972602739726027</v>
      </c>
      <c r="F38" s="52" t="s">
        <v>118</v>
      </c>
      <c r="G38" s="73">
        <v>41964</v>
      </c>
      <c r="H38" s="74">
        <v>149</v>
      </c>
      <c r="I38" s="74"/>
    </row>
    <row r="39" spans="1:9" ht="22.5">
      <c r="A39" s="52" t="s">
        <v>119</v>
      </c>
      <c r="B39" s="57" t="s">
        <v>120</v>
      </c>
      <c r="C39" s="73">
        <v>41325</v>
      </c>
      <c r="D39" s="73">
        <v>41623</v>
      </c>
      <c r="E39" s="58">
        <f t="shared" si="2"/>
        <v>0.81643835616438354</v>
      </c>
      <c r="F39" s="52" t="s">
        <v>93</v>
      </c>
      <c r="G39" s="73"/>
      <c r="H39" s="74">
        <v>150</v>
      </c>
      <c r="I39" s="74"/>
    </row>
    <row r="40" spans="1:9" ht="33.75">
      <c r="A40" s="52" t="s">
        <v>121</v>
      </c>
      <c r="B40" s="57" t="s">
        <v>122</v>
      </c>
      <c r="C40" s="73">
        <v>41106</v>
      </c>
      <c r="D40" s="73">
        <v>41283</v>
      </c>
      <c r="E40" s="58">
        <f t="shared" si="2"/>
        <v>0.48493150684931507</v>
      </c>
      <c r="F40" s="52" t="s">
        <v>123</v>
      </c>
      <c r="G40" s="73">
        <v>41280</v>
      </c>
      <c r="H40" s="74" t="s">
        <v>124</v>
      </c>
      <c r="I40" s="74"/>
    </row>
    <row r="41" spans="1:9" ht="22.5">
      <c r="A41" s="52" t="s">
        <v>125</v>
      </c>
      <c r="B41" s="57" t="s">
        <v>126</v>
      </c>
      <c r="C41" s="73">
        <v>40043</v>
      </c>
      <c r="D41" s="73">
        <v>40977</v>
      </c>
      <c r="E41" s="58">
        <f t="shared" si="0"/>
        <v>2.558904109589041</v>
      </c>
      <c r="F41" s="52" t="s">
        <v>131</v>
      </c>
      <c r="G41" s="73">
        <v>41295</v>
      </c>
      <c r="H41" s="74">
        <v>156</v>
      </c>
      <c r="I41" s="74"/>
    </row>
    <row r="42" spans="1:9" ht="39" customHeight="1">
      <c r="A42" s="153" t="s">
        <v>60</v>
      </c>
      <c r="B42" s="153"/>
      <c r="C42" s="153"/>
      <c r="D42" s="153"/>
      <c r="E42" s="38">
        <f>SUM(E31:E41)</f>
        <v>7.24931506849315</v>
      </c>
      <c r="F42" s="175" t="s">
        <v>66</v>
      </c>
      <c r="G42" s="176"/>
      <c r="H42" s="176"/>
      <c r="I42" s="177"/>
    </row>
    <row r="43" spans="1:9">
      <c r="A43" s="178" t="s">
        <v>253</v>
      </c>
      <c r="B43" s="179"/>
      <c r="C43" s="179"/>
      <c r="D43" s="179"/>
      <c r="E43" s="179"/>
      <c r="F43" s="179"/>
      <c r="G43" s="179"/>
      <c r="H43" s="179"/>
      <c r="I43" s="180"/>
    </row>
    <row r="44" spans="1:9">
      <c r="A44" s="39"/>
      <c r="B44" s="39"/>
      <c r="C44" s="39"/>
      <c r="D44" s="39"/>
      <c r="E44" s="39"/>
      <c r="F44" s="39"/>
      <c r="G44" s="39"/>
      <c r="H44" s="39"/>
      <c r="I44" s="39"/>
    </row>
    <row r="45" spans="1:9">
      <c r="B45" s="78" t="s">
        <v>127</v>
      </c>
      <c r="C45" s="78"/>
      <c r="D45" s="78" t="s">
        <v>128</v>
      </c>
      <c r="E45" s="78"/>
      <c r="F45" s="78" t="s">
        <v>129</v>
      </c>
    </row>
    <row r="46" spans="1:9">
      <c r="B46" s="78" t="s">
        <v>130</v>
      </c>
      <c r="C46" s="78"/>
      <c r="D46" s="78" t="s">
        <v>128</v>
      </c>
      <c r="E46" s="78"/>
      <c r="F46" s="78"/>
    </row>
    <row r="65508" hidden="1"/>
  </sheetData>
  <mergeCells count="53">
    <mergeCell ref="A42:D42"/>
    <mergeCell ref="F42:I42"/>
    <mergeCell ref="A43:I43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507"/>
  <sheetViews>
    <sheetView topLeftCell="A25" workbookViewId="0">
      <selection activeCell="H31" sqref="H31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67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159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86" t="s">
        <v>251</v>
      </c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88202467</v>
      </c>
      <c r="H10" s="41" t="s">
        <v>250</v>
      </c>
      <c r="I10" s="187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161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24.75" customHeight="1">
      <c r="A15" s="144" t="s">
        <v>68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132</v>
      </c>
      <c r="B16" s="158" t="s">
        <v>107</v>
      </c>
      <c r="C16" s="159"/>
      <c r="D16" s="162">
        <v>35972</v>
      </c>
      <c r="E16" s="163" t="s">
        <v>45</v>
      </c>
      <c r="F16" s="163"/>
      <c r="G16" s="63"/>
      <c r="H16" s="56"/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63">
        <v>35972</v>
      </c>
      <c r="H17" s="56">
        <v>162</v>
      </c>
      <c r="I17" s="164"/>
    </row>
    <row r="18" spans="1:9" ht="19.5" customHeight="1">
      <c r="A18" s="165" t="s">
        <v>89</v>
      </c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 t="s">
        <v>134</v>
      </c>
      <c r="B19" s="158" t="s">
        <v>133</v>
      </c>
      <c r="C19" s="159"/>
      <c r="D19" s="162">
        <v>42886</v>
      </c>
      <c r="E19" s="163" t="s">
        <v>45</v>
      </c>
      <c r="F19" s="163"/>
      <c r="G19" s="6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63">
        <v>42886</v>
      </c>
      <c r="H20" s="56">
        <v>164</v>
      </c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9"/>
      <c r="B25" s="68"/>
      <c r="C25" s="188"/>
      <c r="D25" s="189"/>
      <c r="E25" s="189"/>
      <c r="F25" s="190"/>
      <c r="G25" s="61"/>
      <c r="H25" s="62"/>
      <c r="I25" s="62"/>
    </row>
    <row r="26" spans="1:9">
      <c r="A26" s="59"/>
      <c r="B26" s="68"/>
      <c r="C26" s="188"/>
      <c r="D26" s="189"/>
      <c r="E26" s="189"/>
      <c r="F26" s="190"/>
      <c r="G26" s="61"/>
      <c r="H26" s="69"/>
      <c r="I26" s="62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65" t="s">
        <v>57</v>
      </c>
      <c r="D30" s="65" t="s">
        <v>58</v>
      </c>
      <c r="E30" s="168"/>
      <c r="F30" s="168"/>
      <c r="G30" s="168"/>
      <c r="H30" s="168"/>
      <c r="I30" s="168"/>
    </row>
    <row r="31" spans="1:9" ht="33.75">
      <c r="A31" s="52" t="s">
        <v>135</v>
      </c>
      <c r="B31" s="52" t="s">
        <v>136</v>
      </c>
      <c r="C31" s="84">
        <v>41975</v>
      </c>
      <c r="D31" s="84">
        <v>42150</v>
      </c>
      <c r="E31" s="58">
        <f t="shared" ref="E31:E40" si="0">(D31-C31)/365</f>
        <v>0.47945205479452052</v>
      </c>
      <c r="F31" s="52" t="s">
        <v>137</v>
      </c>
      <c r="G31" s="84">
        <v>41975</v>
      </c>
      <c r="H31" s="85" t="s">
        <v>138</v>
      </c>
      <c r="I31" s="62"/>
    </row>
    <row r="32" spans="1:9" ht="22.5">
      <c r="A32" s="52" t="s">
        <v>139</v>
      </c>
      <c r="B32" s="52" t="s">
        <v>140</v>
      </c>
      <c r="C32" s="84">
        <v>41409</v>
      </c>
      <c r="D32" s="84">
        <v>41685</v>
      </c>
      <c r="E32" s="58">
        <f t="shared" si="0"/>
        <v>0.75616438356164384</v>
      </c>
      <c r="F32" s="52" t="s">
        <v>93</v>
      </c>
      <c r="G32" s="84">
        <v>41409</v>
      </c>
      <c r="H32" s="85">
        <v>171</v>
      </c>
      <c r="I32" s="62"/>
    </row>
    <row r="33" spans="1:9" ht="22.5">
      <c r="A33" s="52" t="s">
        <v>141</v>
      </c>
      <c r="B33" s="52" t="s">
        <v>143</v>
      </c>
      <c r="C33" s="84">
        <v>38503</v>
      </c>
      <c r="D33" s="84">
        <v>39173</v>
      </c>
      <c r="E33" s="58">
        <v>0</v>
      </c>
      <c r="F33" s="52" t="s">
        <v>93</v>
      </c>
      <c r="G33" s="84">
        <v>39247</v>
      </c>
      <c r="H33" s="85" t="s">
        <v>138</v>
      </c>
      <c r="I33" s="76" t="s">
        <v>142</v>
      </c>
    </row>
    <row r="34" spans="1:9" ht="27" customHeight="1">
      <c r="A34" s="52" t="s">
        <v>135</v>
      </c>
      <c r="B34" s="52" t="s">
        <v>144</v>
      </c>
      <c r="C34" s="84">
        <v>41291</v>
      </c>
      <c r="D34" s="84">
        <v>41455</v>
      </c>
      <c r="E34" s="58">
        <f t="shared" si="0"/>
        <v>0.44931506849315067</v>
      </c>
      <c r="F34" s="52" t="s">
        <v>145</v>
      </c>
      <c r="G34" s="84">
        <v>41291</v>
      </c>
      <c r="H34" s="85" t="s">
        <v>146</v>
      </c>
      <c r="I34" s="67"/>
    </row>
    <row r="35" spans="1:9" ht="27" customHeight="1">
      <c r="A35" s="52" t="s">
        <v>135</v>
      </c>
      <c r="B35" s="52" t="s">
        <v>144</v>
      </c>
      <c r="C35" s="84">
        <v>41164</v>
      </c>
      <c r="D35" s="84">
        <v>41274</v>
      </c>
      <c r="E35" s="58">
        <f t="shared" si="0"/>
        <v>0.30136986301369861</v>
      </c>
      <c r="F35" s="52" t="s">
        <v>145</v>
      </c>
      <c r="G35" s="84">
        <v>41164</v>
      </c>
      <c r="H35" s="85" t="s">
        <v>147</v>
      </c>
      <c r="I35" s="67"/>
    </row>
    <row r="36" spans="1:9" ht="27" customHeight="1">
      <c r="A36" s="52" t="s">
        <v>148</v>
      </c>
      <c r="B36" s="52" t="s">
        <v>149</v>
      </c>
      <c r="C36" s="84">
        <v>40835</v>
      </c>
      <c r="D36" s="84">
        <v>40908</v>
      </c>
      <c r="E36" s="58">
        <f t="shared" si="0"/>
        <v>0.2</v>
      </c>
      <c r="F36" s="52" t="s">
        <v>150</v>
      </c>
      <c r="G36" s="84">
        <v>41164</v>
      </c>
      <c r="H36" s="85">
        <v>191</v>
      </c>
      <c r="I36" s="67"/>
    </row>
    <row r="37" spans="1:9" ht="33.75">
      <c r="A37" s="52" t="s">
        <v>148</v>
      </c>
      <c r="B37" s="52" t="s">
        <v>149</v>
      </c>
      <c r="C37" s="84">
        <v>40983</v>
      </c>
      <c r="D37" s="84">
        <v>41164</v>
      </c>
      <c r="E37" s="58">
        <f t="shared" si="0"/>
        <v>0.49589041095890413</v>
      </c>
      <c r="F37" s="52" t="s">
        <v>150</v>
      </c>
      <c r="G37" s="84">
        <v>41164</v>
      </c>
      <c r="H37" s="85">
        <v>192</v>
      </c>
      <c r="I37" s="90" t="s">
        <v>151</v>
      </c>
    </row>
    <row r="38" spans="1:9" ht="33.75">
      <c r="A38" s="52" t="s">
        <v>152</v>
      </c>
      <c r="B38" s="52" t="s">
        <v>153</v>
      </c>
      <c r="C38" s="84">
        <v>38122</v>
      </c>
      <c r="D38" s="84">
        <v>39796</v>
      </c>
      <c r="E38" s="58">
        <f t="shared" ref="E38:E39" si="1">(D38-C38)/365</f>
        <v>4.5863013698630137</v>
      </c>
      <c r="F38" s="52" t="s">
        <v>154</v>
      </c>
      <c r="G38" s="84">
        <v>40798</v>
      </c>
      <c r="H38" s="85">
        <v>193</v>
      </c>
      <c r="I38" s="90" t="s">
        <v>158</v>
      </c>
    </row>
    <row r="39" spans="1:9" ht="45">
      <c r="A39" s="52" t="s">
        <v>155</v>
      </c>
      <c r="B39" s="52" t="s">
        <v>156</v>
      </c>
      <c r="C39" s="84">
        <v>39797</v>
      </c>
      <c r="D39" s="84">
        <v>40786</v>
      </c>
      <c r="E39" s="58">
        <f t="shared" si="1"/>
        <v>2.7095890410958905</v>
      </c>
      <c r="F39" s="52" t="s">
        <v>157</v>
      </c>
      <c r="G39" s="84">
        <v>40786</v>
      </c>
      <c r="H39" s="85">
        <v>195</v>
      </c>
      <c r="I39" s="90" t="s">
        <v>258</v>
      </c>
    </row>
    <row r="40" spans="1:9">
      <c r="A40" s="59"/>
      <c r="B40" s="59"/>
      <c r="C40" s="66"/>
      <c r="D40" s="66"/>
      <c r="E40" s="58">
        <f t="shared" si="0"/>
        <v>0</v>
      </c>
      <c r="F40" s="32"/>
      <c r="G40" s="61"/>
      <c r="H40" s="69"/>
      <c r="I40" s="67"/>
    </row>
    <row r="41" spans="1:9" ht="39" customHeight="1">
      <c r="A41" s="153" t="s">
        <v>60</v>
      </c>
      <c r="B41" s="153"/>
      <c r="C41" s="153"/>
      <c r="D41" s="153"/>
      <c r="E41" s="38">
        <f>SUM(E31:E40)</f>
        <v>9.9780821917808211</v>
      </c>
      <c r="F41" s="175" t="s">
        <v>69</v>
      </c>
      <c r="G41" s="176"/>
      <c r="H41" s="176"/>
      <c r="I41" s="177"/>
    </row>
    <row r="42" spans="1:9">
      <c r="A42" s="178" t="s">
        <v>70</v>
      </c>
      <c r="B42" s="179"/>
      <c r="C42" s="179"/>
      <c r="D42" s="179"/>
      <c r="E42" s="179"/>
      <c r="F42" s="179"/>
      <c r="G42" s="179"/>
      <c r="H42" s="179"/>
      <c r="I42" s="180"/>
    </row>
    <row r="43" spans="1:9">
      <c r="B43" s="78" t="s">
        <v>254</v>
      </c>
      <c r="C43" s="78" t="s">
        <v>256</v>
      </c>
    </row>
    <row r="44" spans="1:9">
      <c r="B44" s="78" t="s">
        <v>255</v>
      </c>
      <c r="C44" s="78" t="s">
        <v>256</v>
      </c>
    </row>
    <row r="45" spans="1:9">
      <c r="B45" s="78" t="s">
        <v>257</v>
      </c>
      <c r="C45" s="78" t="s">
        <v>256</v>
      </c>
    </row>
    <row r="65507" hidden="1"/>
  </sheetData>
  <mergeCells count="53">
    <mergeCell ref="A41:D41"/>
    <mergeCell ref="F41:I41"/>
    <mergeCell ref="A42:I42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503"/>
  <sheetViews>
    <sheetView topLeftCell="A13" workbookViewId="0">
      <selection activeCell="J37" sqref="J37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71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160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1098678632</v>
      </c>
      <c r="H10" s="41" t="s">
        <v>161</v>
      </c>
      <c r="I10" s="150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204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24.75" customHeight="1">
      <c r="A15" s="144" t="s">
        <v>72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162</v>
      </c>
      <c r="B16" s="158" t="s">
        <v>107</v>
      </c>
      <c r="C16" s="159"/>
      <c r="D16" s="162">
        <v>40995</v>
      </c>
      <c r="E16" s="163" t="s">
        <v>45</v>
      </c>
      <c r="F16" s="163"/>
      <c r="G16" s="70"/>
      <c r="H16" s="56"/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63">
        <v>40995</v>
      </c>
      <c r="H17" s="56">
        <v>202</v>
      </c>
      <c r="I17" s="164"/>
    </row>
    <row r="18" spans="1:9" ht="19.5" customHeight="1">
      <c r="A18" s="165" t="s">
        <v>73</v>
      </c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 t="s">
        <v>164</v>
      </c>
      <c r="B19" s="158" t="s">
        <v>163</v>
      </c>
      <c r="C19" s="159"/>
      <c r="D19" s="162">
        <v>42805</v>
      </c>
      <c r="E19" s="163" t="s">
        <v>45</v>
      </c>
      <c r="F19" s="163"/>
      <c r="G19" s="6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63">
        <v>42805</v>
      </c>
      <c r="H20" s="56">
        <v>203</v>
      </c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2" t="s">
        <v>92</v>
      </c>
      <c r="B25" s="53"/>
      <c r="C25" s="181" t="s">
        <v>165</v>
      </c>
      <c r="D25" s="182"/>
      <c r="E25" s="182"/>
      <c r="F25" s="183"/>
      <c r="G25" s="73">
        <v>43245</v>
      </c>
      <c r="H25" s="74">
        <v>206</v>
      </c>
      <c r="I25" s="74"/>
    </row>
    <row r="26" spans="1:9">
      <c r="A26" s="59"/>
      <c r="B26" s="68"/>
      <c r="C26" s="188"/>
      <c r="D26" s="189"/>
      <c r="E26" s="189"/>
      <c r="F26" s="190"/>
      <c r="G26" s="61"/>
      <c r="H26" s="62"/>
      <c r="I26" s="62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65" t="s">
        <v>57</v>
      </c>
      <c r="D30" s="65" t="s">
        <v>58</v>
      </c>
      <c r="E30" s="168"/>
      <c r="F30" s="168"/>
      <c r="G30" s="168"/>
      <c r="H30" s="168"/>
      <c r="I30" s="168"/>
    </row>
    <row r="31" spans="1:9" ht="33.75">
      <c r="A31" s="52" t="s">
        <v>92</v>
      </c>
      <c r="B31" s="57" t="s">
        <v>166</v>
      </c>
      <c r="C31" s="73">
        <v>43025</v>
      </c>
      <c r="D31" s="73">
        <v>43418</v>
      </c>
      <c r="E31" s="58">
        <f t="shared" ref="E31:E35" si="0">(D31-C31)/365</f>
        <v>1.0767123287671232</v>
      </c>
      <c r="F31" s="52" t="s">
        <v>167</v>
      </c>
      <c r="G31" s="73">
        <v>43418</v>
      </c>
      <c r="H31" s="74" t="s">
        <v>168</v>
      </c>
      <c r="I31" s="74"/>
    </row>
    <row r="32" spans="1:9" ht="33.75">
      <c r="A32" s="52" t="s">
        <v>173</v>
      </c>
      <c r="B32" s="57"/>
      <c r="C32" s="73">
        <v>42198</v>
      </c>
      <c r="D32" s="73">
        <v>42650</v>
      </c>
      <c r="E32" s="58">
        <f t="shared" si="0"/>
        <v>1.2383561643835617</v>
      </c>
      <c r="F32" s="52" t="s">
        <v>174</v>
      </c>
      <c r="G32" s="73">
        <v>42650</v>
      </c>
      <c r="H32" s="74">
        <v>209</v>
      </c>
      <c r="I32" s="74"/>
    </row>
    <row r="33" spans="1:9" ht="33.75">
      <c r="A33" s="52" t="s">
        <v>175</v>
      </c>
      <c r="B33" s="57" t="s">
        <v>176</v>
      </c>
      <c r="C33" s="73">
        <v>41408</v>
      </c>
      <c r="D33" s="73">
        <v>42158</v>
      </c>
      <c r="E33" s="58">
        <f t="shared" si="0"/>
        <v>2.0547945205479454</v>
      </c>
      <c r="F33" s="52" t="s">
        <v>177</v>
      </c>
      <c r="G33" s="73">
        <v>42158</v>
      </c>
      <c r="H33" s="74">
        <v>210</v>
      </c>
      <c r="I33" s="74"/>
    </row>
    <row r="34" spans="1:9" ht="27" customHeight="1">
      <c r="A34" s="52" t="s">
        <v>178</v>
      </c>
      <c r="B34" s="57" t="s">
        <v>179</v>
      </c>
      <c r="C34" s="73">
        <v>41095</v>
      </c>
      <c r="D34" s="73">
        <v>41404</v>
      </c>
      <c r="E34" s="58">
        <f t="shared" si="0"/>
        <v>0.84657534246575339</v>
      </c>
      <c r="F34" s="52" t="s">
        <v>180</v>
      </c>
      <c r="G34" s="73">
        <v>41404</v>
      </c>
      <c r="H34" s="74">
        <v>211</v>
      </c>
      <c r="I34" s="74"/>
    </row>
    <row r="35" spans="1:9" ht="22.5">
      <c r="A35" s="64"/>
      <c r="B35" s="32"/>
      <c r="C35" s="66"/>
      <c r="D35" s="66"/>
      <c r="E35" s="58">
        <f t="shared" si="0"/>
        <v>0</v>
      </c>
      <c r="F35" s="32" t="s">
        <v>93</v>
      </c>
      <c r="G35" s="35"/>
      <c r="H35" s="36"/>
      <c r="I35" s="67"/>
    </row>
    <row r="36" spans="1:9" ht="22.5">
      <c r="A36" s="32"/>
      <c r="B36" s="32"/>
      <c r="C36" s="66"/>
      <c r="D36" s="37"/>
      <c r="E36" s="34"/>
      <c r="F36" s="64" t="s">
        <v>59</v>
      </c>
      <c r="G36" s="66"/>
      <c r="H36" s="67"/>
      <c r="I36" s="67"/>
    </row>
    <row r="37" spans="1:9" ht="39" customHeight="1">
      <c r="A37" s="153" t="s">
        <v>60</v>
      </c>
      <c r="B37" s="153"/>
      <c r="C37" s="153"/>
      <c r="D37" s="153"/>
      <c r="E37" s="38">
        <f>SUM(E31:E36)</f>
        <v>5.2164383561643834</v>
      </c>
      <c r="F37" s="175" t="s">
        <v>74</v>
      </c>
      <c r="G37" s="176"/>
      <c r="H37" s="176"/>
      <c r="I37" s="177"/>
    </row>
    <row r="38" spans="1:9">
      <c r="A38" s="178" t="s">
        <v>75</v>
      </c>
      <c r="B38" s="179"/>
      <c r="C38" s="179"/>
      <c r="D38" s="179"/>
      <c r="E38" s="179"/>
      <c r="F38" s="179"/>
      <c r="G38" s="179"/>
      <c r="H38" s="179"/>
      <c r="I38" s="180"/>
    </row>
    <row r="39" spans="1:9">
      <c r="B39" s="78" t="s">
        <v>169</v>
      </c>
      <c r="C39" s="78"/>
      <c r="D39" s="78"/>
      <c r="E39" s="78"/>
      <c r="F39" s="78" t="s">
        <v>172</v>
      </c>
    </row>
    <row r="40" spans="1:9">
      <c r="B40" s="78" t="s">
        <v>170</v>
      </c>
      <c r="C40" s="78"/>
      <c r="D40" s="78"/>
      <c r="E40" s="78"/>
      <c r="F40" s="78" t="s">
        <v>172</v>
      </c>
    </row>
    <row r="41" spans="1:9">
      <c r="B41" s="78" t="s">
        <v>171</v>
      </c>
      <c r="C41" s="78"/>
      <c r="D41" s="78"/>
      <c r="E41" s="78"/>
      <c r="F41" s="78" t="s">
        <v>172</v>
      </c>
    </row>
    <row r="65503" hidden="1"/>
  </sheetData>
  <mergeCells count="53">
    <mergeCell ref="A37:D37"/>
    <mergeCell ref="F37:I37"/>
    <mergeCell ref="A38:I38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502"/>
  <sheetViews>
    <sheetView topLeftCell="A32" workbookViewId="0">
      <selection activeCell="A32" sqref="A32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76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205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88232547</v>
      </c>
      <c r="H10" s="41" t="s">
        <v>206</v>
      </c>
      <c r="I10" s="150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235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24.75" customHeight="1">
      <c r="A15" s="144" t="s">
        <v>72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207</v>
      </c>
      <c r="B16" s="158" t="s">
        <v>107</v>
      </c>
      <c r="C16" s="159"/>
      <c r="D16" s="162">
        <v>39158</v>
      </c>
      <c r="E16" s="163" t="s">
        <v>45</v>
      </c>
      <c r="F16" s="163"/>
      <c r="G16" s="63">
        <v>39158</v>
      </c>
      <c r="H16" s="56">
        <v>234</v>
      </c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63"/>
      <c r="H17" s="56"/>
      <c r="I17" s="164"/>
    </row>
    <row r="18" spans="1:9" ht="19.5" customHeight="1">
      <c r="A18" s="165" t="s">
        <v>77</v>
      </c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 t="s">
        <v>134</v>
      </c>
      <c r="B19" s="158" t="s">
        <v>208</v>
      </c>
      <c r="C19" s="159"/>
      <c r="D19" s="162">
        <v>43028</v>
      </c>
      <c r="E19" s="163" t="s">
        <v>45</v>
      </c>
      <c r="F19" s="163"/>
      <c r="G19" s="6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63">
        <v>43028</v>
      </c>
      <c r="H20" s="56">
        <v>237</v>
      </c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9"/>
      <c r="B25" s="68"/>
      <c r="C25" s="188"/>
      <c r="D25" s="189"/>
      <c r="E25" s="189"/>
      <c r="F25" s="190"/>
      <c r="G25" s="61"/>
      <c r="H25" s="62"/>
      <c r="I25" s="62"/>
    </row>
    <row r="26" spans="1:9">
      <c r="A26" s="59"/>
      <c r="B26" s="68"/>
      <c r="C26" s="188"/>
      <c r="D26" s="189"/>
      <c r="E26" s="189"/>
      <c r="F26" s="190"/>
      <c r="G26" s="61"/>
      <c r="H26" s="62"/>
      <c r="I26" s="62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91" t="s">
        <v>50</v>
      </c>
      <c r="B28" s="192"/>
      <c r="C28" s="192"/>
      <c r="D28" s="192"/>
      <c r="E28" s="192"/>
      <c r="F28" s="192"/>
      <c r="G28" s="192"/>
      <c r="H28" s="192"/>
      <c r="I28" s="193"/>
    </row>
    <row r="29" spans="1:9" ht="11.25" customHeight="1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72" t="s">
        <v>57</v>
      </c>
      <c r="D30" s="72" t="s">
        <v>58</v>
      </c>
      <c r="E30" s="168"/>
      <c r="F30" s="168"/>
      <c r="G30" s="168"/>
      <c r="H30" s="168"/>
      <c r="I30" s="168"/>
    </row>
    <row r="31" spans="1:9" ht="33.75">
      <c r="A31" s="52" t="s">
        <v>209</v>
      </c>
      <c r="B31" s="57" t="s">
        <v>210</v>
      </c>
      <c r="C31" s="84">
        <v>38367</v>
      </c>
      <c r="D31" s="84">
        <v>39696</v>
      </c>
      <c r="E31" s="58">
        <f t="shared" ref="E31:E35" si="0">(D31-C31)/365</f>
        <v>3.6410958904109587</v>
      </c>
      <c r="F31" s="52" t="s">
        <v>211</v>
      </c>
      <c r="G31" s="84">
        <v>39696</v>
      </c>
      <c r="H31" s="85">
        <v>238</v>
      </c>
      <c r="I31" s="90"/>
    </row>
    <row r="32" spans="1:9" ht="33.75">
      <c r="A32" s="52" t="s">
        <v>212</v>
      </c>
      <c r="B32" s="57" t="s">
        <v>213</v>
      </c>
      <c r="C32" s="84">
        <v>40197</v>
      </c>
      <c r="D32" s="84">
        <v>40501</v>
      </c>
      <c r="E32" s="58">
        <f t="shared" si="0"/>
        <v>0.83287671232876714</v>
      </c>
      <c r="F32" s="52" t="s">
        <v>214</v>
      </c>
      <c r="G32" s="84">
        <v>40501</v>
      </c>
      <c r="H32" s="85">
        <v>239</v>
      </c>
      <c r="I32" s="85"/>
    </row>
    <row r="33" spans="1:9" ht="33.75">
      <c r="A33" s="52" t="s">
        <v>215</v>
      </c>
      <c r="B33" s="57" t="s">
        <v>216</v>
      </c>
      <c r="C33" s="84">
        <v>41340</v>
      </c>
      <c r="D33" s="84">
        <v>41705</v>
      </c>
      <c r="E33" s="58">
        <f t="shared" si="0"/>
        <v>1</v>
      </c>
      <c r="F33" s="52" t="s">
        <v>217</v>
      </c>
      <c r="G33" s="84">
        <v>41743</v>
      </c>
      <c r="H33" s="85">
        <v>240</v>
      </c>
      <c r="I33" s="85"/>
    </row>
    <row r="34" spans="1:9" ht="44.25" customHeight="1">
      <c r="A34" s="52" t="s">
        <v>218</v>
      </c>
      <c r="B34" s="57" t="s">
        <v>219</v>
      </c>
      <c r="C34" s="84">
        <v>39774</v>
      </c>
      <c r="D34" s="84">
        <v>40120</v>
      </c>
      <c r="E34" s="58">
        <f t="shared" si="0"/>
        <v>0.94794520547945205</v>
      </c>
      <c r="F34" s="52" t="s">
        <v>93</v>
      </c>
      <c r="G34" s="84">
        <v>40120</v>
      </c>
      <c r="H34" s="85">
        <v>241</v>
      </c>
      <c r="I34" s="90"/>
    </row>
    <row r="35" spans="1:9" ht="22.5">
      <c r="A35" s="71"/>
      <c r="B35" s="32"/>
      <c r="C35" s="66"/>
      <c r="D35" s="66"/>
      <c r="E35" s="58">
        <f t="shared" si="0"/>
        <v>0</v>
      </c>
      <c r="F35" s="32" t="s">
        <v>93</v>
      </c>
      <c r="G35" s="35"/>
      <c r="H35" s="36"/>
      <c r="I35" s="67"/>
    </row>
    <row r="36" spans="1:9" ht="39" customHeight="1">
      <c r="A36" s="191" t="s">
        <v>60</v>
      </c>
      <c r="B36" s="192"/>
      <c r="C36" s="192"/>
      <c r="D36" s="193"/>
      <c r="E36" s="38">
        <f>SUM(E31:E35)</f>
        <v>6.4219178082191775</v>
      </c>
      <c r="F36" s="175" t="s">
        <v>78</v>
      </c>
      <c r="G36" s="176"/>
      <c r="H36" s="176"/>
      <c r="I36" s="177"/>
    </row>
    <row r="37" spans="1:9">
      <c r="A37" s="178" t="s">
        <v>79</v>
      </c>
      <c r="B37" s="179"/>
      <c r="C37" s="179"/>
      <c r="D37" s="179"/>
      <c r="E37" s="179"/>
      <c r="F37" s="179"/>
      <c r="G37" s="179"/>
      <c r="H37" s="179"/>
      <c r="I37" s="180"/>
    </row>
    <row r="38" spans="1:9">
      <c r="B38" s="78" t="s">
        <v>259</v>
      </c>
      <c r="C38" s="78" t="s">
        <v>260</v>
      </c>
    </row>
    <row r="39" spans="1:9">
      <c r="B39" s="78" t="s">
        <v>261</v>
      </c>
      <c r="C39" s="78" t="s">
        <v>262</v>
      </c>
    </row>
    <row r="65502" hidden="1"/>
  </sheetData>
  <mergeCells count="53">
    <mergeCell ref="A36:D36"/>
    <mergeCell ref="F36:I36"/>
    <mergeCell ref="A37:I37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503"/>
  <sheetViews>
    <sheetView topLeftCell="A13" workbookViewId="0">
      <selection activeCell="A39" sqref="A39:I39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80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220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79712744</v>
      </c>
      <c r="H10" s="41" t="s">
        <v>221</v>
      </c>
      <c r="I10" s="150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248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24.75" customHeight="1">
      <c r="A15" s="144" t="s">
        <v>72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222</v>
      </c>
      <c r="B16" s="158" t="s">
        <v>107</v>
      </c>
      <c r="C16" s="159"/>
      <c r="D16" s="162"/>
      <c r="E16" s="163" t="s">
        <v>45</v>
      </c>
      <c r="F16" s="163"/>
      <c r="G16" s="80"/>
      <c r="H16" s="81"/>
      <c r="I16" s="19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80"/>
      <c r="H17" s="81"/>
      <c r="I17" s="194"/>
    </row>
    <row r="18" spans="1:9" ht="19.5" customHeight="1">
      <c r="A18" s="165"/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/>
      <c r="B19" s="158"/>
      <c r="C19" s="159"/>
      <c r="D19" s="162"/>
      <c r="E19" s="163" t="s">
        <v>45</v>
      </c>
      <c r="F19" s="163"/>
      <c r="G19" s="6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63"/>
      <c r="H20" s="56"/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9"/>
      <c r="B25" s="68"/>
      <c r="C25" s="188"/>
      <c r="D25" s="189"/>
      <c r="E25" s="189"/>
      <c r="F25" s="190"/>
      <c r="G25" s="61"/>
      <c r="H25" s="62"/>
      <c r="I25" s="62"/>
    </row>
    <row r="26" spans="1:9">
      <c r="A26" s="59"/>
      <c r="B26" s="68"/>
      <c r="C26" s="188"/>
      <c r="D26" s="189"/>
      <c r="E26" s="189"/>
      <c r="F26" s="190"/>
      <c r="G26" s="61"/>
      <c r="H26" s="62"/>
      <c r="I26" s="62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65" t="s">
        <v>57</v>
      </c>
      <c r="D30" s="65" t="s">
        <v>58</v>
      </c>
      <c r="E30" s="168"/>
      <c r="F30" s="168"/>
      <c r="G30" s="168"/>
      <c r="H30" s="168"/>
      <c r="I30" s="168"/>
    </row>
    <row r="31" spans="1:9" ht="33.75">
      <c r="A31" s="52" t="s">
        <v>223</v>
      </c>
      <c r="B31" s="195" t="s">
        <v>76</v>
      </c>
      <c r="C31" s="84">
        <v>41061</v>
      </c>
      <c r="D31" s="84">
        <v>43425</v>
      </c>
      <c r="E31" s="58">
        <f t="shared" ref="E31:E35" si="0">(D31-C31)/365</f>
        <v>6.4767123287671229</v>
      </c>
      <c r="F31" s="52" t="s">
        <v>224</v>
      </c>
      <c r="G31" s="84">
        <v>43425</v>
      </c>
      <c r="H31" s="85">
        <v>249</v>
      </c>
      <c r="I31" s="85"/>
    </row>
    <row r="32" spans="1:9" ht="22.5">
      <c r="A32" s="59"/>
      <c r="B32" s="60"/>
      <c r="C32" s="61"/>
      <c r="D32" s="61"/>
      <c r="E32" s="58">
        <f t="shared" si="0"/>
        <v>0</v>
      </c>
      <c r="F32" s="32" t="s">
        <v>93</v>
      </c>
      <c r="G32" s="61"/>
      <c r="H32" s="62"/>
      <c r="I32" s="62"/>
    </row>
    <row r="33" spans="1:9" ht="22.5">
      <c r="A33" s="59"/>
      <c r="B33" s="60"/>
      <c r="C33" s="61"/>
      <c r="D33" s="61"/>
      <c r="E33" s="58">
        <f t="shared" si="0"/>
        <v>0</v>
      </c>
      <c r="F33" s="32" t="s">
        <v>93</v>
      </c>
      <c r="G33" s="61"/>
      <c r="H33" s="62"/>
      <c r="I33" s="62"/>
    </row>
    <row r="34" spans="1:9" ht="27" customHeight="1">
      <c r="A34" s="32"/>
      <c r="B34" s="31"/>
      <c r="C34" s="66"/>
      <c r="D34" s="66"/>
      <c r="E34" s="58">
        <f t="shared" si="0"/>
        <v>0</v>
      </c>
      <c r="F34" s="32" t="s">
        <v>93</v>
      </c>
      <c r="G34" s="66"/>
      <c r="H34" s="67"/>
      <c r="I34" s="67"/>
    </row>
    <row r="35" spans="1:9" ht="22.5">
      <c r="A35" s="64"/>
      <c r="B35" s="32"/>
      <c r="C35" s="66"/>
      <c r="D35" s="66"/>
      <c r="E35" s="58">
        <f t="shared" si="0"/>
        <v>0</v>
      </c>
      <c r="F35" s="32" t="s">
        <v>93</v>
      </c>
      <c r="G35" s="35"/>
      <c r="H35" s="36"/>
      <c r="I35" s="67"/>
    </row>
    <row r="36" spans="1:9" ht="22.5">
      <c r="A36" s="32"/>
      <c r="B36" s="32"/>
      <c r="C36" s="66"/>
      <c r="D36" s="37"/>
      <c r="E36" s="34"/>
      <c r="F36" s="64" t="s">
        <v>59</v>
      </c>
      <c r="G36" s="66"/>
      <c r="H36" s="67"/>
      <c r="I36" s="67"/>
    </row>
    <row r="37" spans="1:9" ht="39" customHeight="1">
      <c r="A37" s="153" t="s">
        <v>60</v>
      </c>
      <c r="B37" s="153"/>
      <c r="C37" s="153"/>
      <c r="D37" s="153"/>
      <c r="E37" s="38">
        <f>SUM(E31:E36)</f>
        <v>6.4767123287671229</v>
      </c>
      <c r="F37" s="175" t="s">
        <v>81</v>
      </c>
      <c r="G37" s="176"/>
      <c r="H37" s="176"/>
      <c r="I37" s="177"/>
    </row>
    <row r="38" spans="1:9">
      <c r="A38" s="178" t="s">
        <v>79</v>
      </c>
      <c r="B38" s="179"/>
      <c r="C38" s="179"/>
      <c r="D38" s="179"/>
      <c r="E38" s="179"/>
      <c r="F38" s="179"/>
      <c r="G38" s="179"/>
      <c r="H38" s="179"/>
      <c r="I38" s="180"/>
    </row>
    <row r="39" spans="1:9" ht="15" customHeight="1">
      <c r="A39" s="196" t="s">
        <v>263</v>
      </c>
      <c r="B39" s="196"/>
      <c r="C39" s="196"/>
      <c r="D39" s="196"/>
      <c r="E39" s="196"/>
      <c r="F39" s="196"/>
      <c r="G39" s="196"/>
      <c r="H39" s="196"/>
      <c r="I39" s="196"/>
    </row>
    <row r="65503" hidden="1"/>
  </sheetData>
  <mergeCells count="54">
    <mergeCell ref="A39:I39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506"/>
  <sheetViews>
    <sheetView topLeftCell="A33" workbookViewId="0">
      <selection activeCell="C44" sqref="C44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83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181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17345590</v>
      </c>
      <c r="H10" s="41" t="s">
        <v>182</v>
      </c>
      <c r="I10" s="150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217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30" customHeight="1">
      <c r="A15" s="144" t="s">
        <v>84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183</v>
      </c>
      <c r="B16" s="158" t="s">
        <v>107</v>
      </c>
      <c r="C16" s="159"/>
      <c r="D16" s="162">
        <v>35152</v>
      </c>
      <c r="E16" s="163" t="s">
        <v>45</v>
      </c>
      <c r="F16" s="163"/>
      <c r="G16" s="63"/>
      <c r="H16" s="56"/>
      <c r="I16" s="164"/>
    </row>
    <row r="17" spans="1:10" ht="15.75" customHeight="1">
      <c r="A17" s="157"/>
      <c r="B17" s="160"/>
      <c r="C17" s="161"/>
      <c r="D17" s="162"/>
      <c r="E17" s="163" t="s">
        <v>46</v>
      </c>
      <c r="F17" s="163"/>
      <c r="G17" s="63">
        <v>35152</v>
      </c>
      <c r="H17" s="56">
        <v>216</v>
      </c>
      <c r="I17" s="164"/>
    </row>
    <row r="18" spans="1:10" ht="19.5" customHeight="1">
      <c r="A18" s="165" t="s">
        <v>85</v>
      </c>
      <c r="B18" s="166"/>
      <c r="C18" s="166"/>
      <c r="D18" s="166"/>
      <c r="E18" s="166"/>
      <c r="F18" s="166"/>
      <c r="G18" s="166"/>
      <c r="H18" s="166"/>
      <c r="I18" s="166"/>
    </row>
    <row r="19" spans="1:10">
      <c r="A19" s="157" t="s">
        <v>185</v>
      </c>
      <c r="B19" s="158" t="s">
        <v>184</v>
      </c>
      <c r="C19" s="159"/>
      <c r="D19" s="162">
        <v>41200</v>
      </c>
      <c r="E19" s="163" t="s">
        <v>45</v>
      </c>
      <c r="F19" s="163"/>
      <c r="G19" s="63"/>
      <c r="H19" s="56"/>
      <c r="I19" s="194" t="s">
        <v>186</v>
      </c>
    </row>
    <row r="20" spans="1:10">
      <c r="A20" s="157"/>
      <c r="B20" s="160"/>
      <c r="C20" s="161"/>
      <c r="D20" s="162"/>
      <c r="E20" s="163" t="s">
        <v>46</v>
      </c>
      <c r="F20" s="163"/>
      <c r="G20" s="63">
        <v>41200</v>
      </c>
      <c r="H20" s="56">
        <v>218</v>
      </c>
      <c r="I20" s="194"/>
      <c r="J20" s="25" t="s">
        <v>252</v>
      </c>
    </row>
    <row r="21" spans="1:10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10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10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10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10">
      <c r="A25" s="59"/>
      <c r="B25" s="68"/>
      <c r="C25" s="188"/>
      <c r="D25" s="189"/>
      <c r="E25" s="189"/>
      <c r="F25" s="190"/>
      <c r="G25" s="61"/>
      <c r="H25" s="62"/>
      <c r="I25" s="62"/>
    </row>
    <row r="26" spans="1:10">
      <c r="A26" s="59"/>
      <c r="B26" s="68"/>
      <c r="C26" s="188"/>
      <c r="D26" s="189"/>
      <c r="E26" s="189"/>
      <c r="F26" s="190"/>
      <c r="G26" s="61"/>
      <c r="H26" s="62"/>
      <c r="I26" s="62"/>
    </row>
    <row r="27" spans="1:10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10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10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10">
      <c r="A30" s="168"/>
      <c r="B30" s="185"/>
      <c r="C30" s="65" t="s">
        <v>57</v>
      </c>
      <c r="D30" s="65" t="s">
        <v>58</v>
      </c>
      <c r="E30" s="168"/>
      <c r="F30" s="168"/>
      <c r="G30" s="168"/>
      <c r="H30" s="168"/>
      <c r="I30" s="168"/>
    </row>
    <row r="31" spans="1:10" ht="22.5">
      <c r="A31" s="52" t="s">
        <v>187</v>
      </c>
      <c r="B31" s="57" t="s">
        <v>188</v>
      </c>
      <c r="C31" s="73">
        <v>35376</v>
      </c>
      <c r="D31" s="73">
        <v>40917</v>
      </c>
      <c r="E31" s="58">
        <f t="shared" ref="E31:E39" si="0">(D31-C31)/365</f>
        <v>15.180821917808219</v>
      </c>
      <c r="F31" s="52" t="s">
        <v>190</v>
      </c>
      <c r="G31" s="73">
        <v>41135</v>
      </c>
      <c r="H31" s="74" t="s">
        <v>191</v>
      </c>
      <c r="I31" s="77" t="s">
        <v>189</v>
      </c>
    </row>
    <row r="32" spans="1:10" ht="22.5">
      <c r="A32" s="52" t="s">
        <v>192</v>
      </c>
      <c r="B32" s="57" t="s">
        <v>193</v>
      </c>
      <c r="C32" s="73">
        <v>41728</v>
      </c>
      <c r="D32" s="73">
        <v>41791</v>
      </c>
      <c r="E32" s="58">
        <f t="shared" si="0"/>
        <v>0.17260273972602741</v>
      </c>
      <c r="F32" s="52" t="s">
        <v>190</v>
      </c>
      <c r="G32" s="73">
        <v>42752</v>
      </c>
      <c r="H32" s="74">
        <v>230</v>
      </c>
      <c r="I32" s="62"/>
    </row>
    <row r="33" spans="1:9" ht="45">
      <c r="A33" s="52" t="s">
        <v>192</v>
      </c>
      <c r="B33" s="57" t="s">
        <v>194</v>
      </c>
      <c r="C33" s="73">
        <v>41791</v>
      </c>
      <c r="D33" s="73">
        <v>41883</v>
      </c>
      <c r="E33" s="58">
        <f t="shared" ref="E33" si="1">(D33-C33)/365</f>
        <v>0.25205479452054796</v>
      </c>
      <c r="F33" s="52" t="s">
        <v>190</v>
      </c>
      <c r="G33" s="73">
        <v>42752</v>
      </c>
      <c r="H33" s="74">
        <v>230</v>
      </c>
      <c r="I33" s="77" t="s">
        <v>204</v>
      </c>
    </row>
    <row r="34" spans="1:9" ht="22.5">
      <c r="A34" s="52" t="s">
        <v>192</v>
      </c>
      <c r="B34" s="57" t="s">
        <v>194</v>
      </c>
      <c r="C34" s="73">
        <v>42063</v>
      </c>
      <c r="D34" s="73">
        <v>42339</v>
      </c>
      <c r="E34" s="58">
        <f t="shared" si="0"/>
        <v>0.75616438356164384</v>
      </c>
      <c r="F34" s="52" t="s">
        <v>190</v>
      </c>
      <c r="G34" s="73">
        <v>42752</v>
      </c>
      <c r="H34" s="74">
        <v>230</v>
      </c>
      <c r="I34" s="62"/>
    </row>
    <row r="35" spans="1:9" ht="27" customHeight="1">
      <c r="A35" s="52" t="s">
        <v>192</v>
      </c>
      <c r="B35" s="57" t="s">
        <v>195</v>
      </c>
      <c r="C35" s="73">
        <v>41973</v>
      </c>
      <c r="D35" s="73">
        <v>42005</v>
      </c>
      <c r="E35" s="58">
        <f t="shared" si="0"/>
        <v>8.7671232876712329E-2</v>
      </c>
      <c r="F35" s="52" t="s">
        <v>190</v>
      </c>
      <c r="G35" s="73">
        <v>42752</v>
      </c>
      <c r="H35" s="74">
        <v>230</v>
      </c>
      <c r="I35" s="67"/>
    </row>
    <row r="36" spans="1:9" ht="33" customHeight="1">
      <c r="A36" s="52" t="s">
        <v>192</v>
      </c>
      <c r="B36" s="52" t="s">
        <v>196</v>
      </c>
      <c r="C36" s="73">
        <v>42063</v>
      </c>
      <c r="D36" s="73">
        <v>42309</v>
      </c>
      <c r="E36" s="58">
        <v>0</v>
      </c>
      <c r="F36" s="52" t="s">
        <v>190</v>
      </c>
      <c r="G36" s="73">
        <v>42752</v>
      </c>
      <c r="H36" s="74">
        <v>230</v>
      </c>
      <c r="I36" s="77" t="s">
        <v>200</v>
      </c>
    </row>
    <row r="37" spans="1:9" ht="27" customHeight="1">
      <c r="A37" s="52" t="s">
        <v>192</v>
      </c>
      <c r="B37" s="52" t="s">
        <v>197</v>
      </c>
      <c r="C37" s="73">
        <v>42339</v>
      </c>
      <c r="D37" s="79">
        <v>42430</v>
      </c>
      <c r="E37" s="58">
        <f t="shared" ref="E37" si="2">(D37-C37)/365</f>
        <v>0.24931506849315069</v>
      </c>
      <c r="F37" s="52" t="s">
        <v>190</v>
      </c>
      <c r="G37" s="73">
        <v>42752</v>
      </c>
      <c r="H37" s="74">
        <v>230</v>
      </c>
      <c r="I37" s="77" t="s">
        <v>201</v>
      </c>
    </row>
    <row r="38" spans="1:9" ht="45">
      <c r="A38" s="52" t="s">
        <v>192</v>
      </c>
      <c r="B38" s="52" t="s">
        <v>198</v>
      </c>
      <c r="C38" s="73">
        <v>42430</v>
      </c>
      <c r="D38" s="73">
        <v>42522</v>
      </c>
      <c r="E38" s="58">
        <f t="shared" si="0"/>
        <v>0.25205479452054796</v>
      </c>
      <c r="F38" s="52" t="s">
        <v>190</v>
      </c>
      <c r="G38" s="73">
        <v>42752</v>
      </c>
      <c r="H38" s="74">
        <v>230</v>
      </c>
      <c r="I38" s="77" t="s">
        <v>202</v>
      </c>
    </row>
    <row r="39" spans="1:9" ht="33.75">
      <c r="A39" s="52" t="s">
        <v>192</v>
      </c>
      <c r="B39" s="52" t="s">
        <v>199</v>
      </c>
      <c r="C39" s="73">
        <v>42522</v>
      </c>
      <c r="D39" s="79">
        <v>42614</v>
      </c>
      <c r="E39" s="58">
        <f t="shared" si="0"/>
        <v>0.25205479452054796</v>
      </c>
      <c r="F39" s="52" t="s">
        <v>190</v>
      </c>
      <c r="G39" s="73">
        <v>42752</v>
      </c>
      <c r="H39" s="74">
        <v>230</v>
      </c>
      <c r="I39" s="77" t="s">
        <v>203</v>
      </c>
    </row>
    <row r="40" spans="1:9" ht="39" customHeight="1">
      <c r="A40" s="153" t="s">
        <v>60</v>
      </c>
      <c r="B40" s="153"/>
      <c r="C40" s="153"/>
      <c r="D40" s="153"/>
      <c r="E40" s="38">
        <f>SUM(E31:E39)</f>
        <v>17.202739726027392</v>
      </c>
      <c r="F40" s="175" t="s">
        <v>86</v>
      </c>
      <c r="G40" s="176"/>
      <c r="H40" s="176"/>
      <c r="I40" s="177"/>
    </row>
    <row r="41" spans="1:9">
      <c r="A41" s="178"/>
      <c r="B41" s="179"/>
      <c r="C41" s="179"/>
      <c r="D41" s="179"/>
      <c r="E41" s="179"/>
      <c r="F41" s="179"/>
      <c r="G41" s="179"/>
      <c r="H41" s="179"/>
      <c r="I41" s="180"/>
    </row>
    <row r="65506" hidden="1"/>
  </sheetData>
  <mergeCells count="53">
    <mergeCell ref="A40:D40"/>
    <mergeCell ref="F40:I40"/>
    <mergeCell ref="A41:I41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5502"/>
  <sheetViews>
    <sheetView topLeftCell="A21" workbookViewId="0">
      <selection activeCell="A36" sqref="A36:D36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94</v>
      </c>
      <c r="C6" s="137"/>
      <c r="D6" s="140"/>
      <c r="E6" s="26" t="s">
        <v>27</v>
      </c>
      <c r="F6" s="141" t="s">
        <v>83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 t="s">
        <v>230</v>
      </c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52422572</v>
      </c>
      <c r="H10" s="41" t="s">
        <v>233</v>
      </c>
      <c r="I10" s="150"/>
    </row>
    <row r="11" spans="1:9" ht="15" customHeight="1">
      <c r="A11" s="26" t="s">
        <v>36</v>
      </c>
      <c r="B11" s="71"/>
      <c r="C11" s="71" t="s">
        <v>37</v>
      </c>
      <c r="D11" s="152"/>
      <c r="E11" s="152"/>
      <c r="F11" s="31" t="s">
        <v>38</v>
      </c>
      <c r="G11" s="31"/>
      <c r="H11" s="32" t="s">
        <v>38</v>
      </c>
      <c r="I11" s="33">
        <v>269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72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30" customHeight="1">
      <c r="A15" s="144" t="s">
        <v>84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232</v>
      </c>
      <c r="B16" s="158" t="s">
        <v>231</v>
      </c>
      <c r="C16" s="159"/>
      <c r="D16" s="162">
        <v>37242</v>
      </c>
      <c r="E16" s="163" t="s">
        <v>45</v>
      </c>
      <c r="F16" s="163"/>
      <c r="G16" s="73"/>
      <c r="H16" s="56"/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73">
        <v>37242</v>
      </c>
      <c r="H17" s="56">
        <v>267</v>
      </c>
      <c r="I17" s="164"/>
    </row>
    <row r="18" spans="1:9" ht="19.5" customHeight="1">
      <c r="A18" s="165" t="s">
        <v>85</v>
      </c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 t="s">
        <v>234</v>
      </c>
      <c r="B19" s="158" t="s">
        <v>235</v>
      </c>
      <c r="C19" s="159"/>
      <c r="D19" s="162">
        <v>38471</v>
      </c>
      <c r="E19" s="163" t="s">
        <v>45</v>
      </c>
      <c r="F19" s="163"/>
      <c r="G19" s="73"/>
      <c r="H19" s="56"/>
      <c r="I19" s="194" t="s">
        <v>186</v>
      </c>
    </row>
    <row r="20" spans="1:9">
      <c r="A20" s="157"/>
      <c r="B20" s="160"/>
      <c r="C20" s="161"/>
      <c r="D20" s="162"/>
      <c r="E20" s="163" t="s">
        <v>46</v>
      </c>
      <c r="F20" s="163"/>
      <c r="G20" s="73">
        <v>38471</v>
      </c>
      <c r="H20" s="56">
        <v>270</v>
      </c>
      <c r="I20" s="19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9"/>
      <c r="B25" s="68"/>
      <c r="C25" s="188"/>
      <c r="D25" s="189"/>
      <c r="E25" s="189"/>
      <c r="F25" s="190"/>
      <c r="G25" s="61"/>
      <c r="H25" s="75"/>
      <c r="I25" s="75"/>
    </row>
    <row r="26" spans="1:9">
      <c r="A26" s="59"/>
      <c r="B26" s="68"/>
      <c r="C26" s="188"/>
      <c r="D26" s="189"/>
      <c r="E26" s="189"/>
      <c r="F26" s="190"/>
      <c r="G26" s="61"/>
      <c r="H26" s="75"/>
      <c r="I26" s="75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72" t="s">
        <v>57</v>
      </c>
      <c r="D30" s="72" t="s">
        <v>58</v>
      </c>
      <c r="E30" s="168"/>
      <c r="F30" s="168"/>
      <c r="G30" s="168"/>
      <c r="H30" s="168"/>
      <c r="I30" s="168"/>
    </row>
    <row r="31" spans="1:9" ht="22.5">
      <c r="A31" s="52" t="s">
        <v>187</v>
      </c>
      <c r="B31" s="57" t="s">
        <v>236</v>
      </c>
      <c r="C31" s="73">
        <v>39574</v>
      </c>
      <c r="D31" s="73">
        <v>39818</v>
      </c>
      <c r="E31" s="58">
        <f t="shared" ref="E31:E33" si="0">(D31-C31)/365</f>
        <v>0.66849315068493154</v>
      </c>
      <c r="F31" s="52" t="s">
        <v>190</v>
      </c>
      <c r="G31" s="73">
        <v>40380</v>
      </c>
      <c r="H31" s="74">
        <v>271</v>
      </c>
      <c r="I31" s="77" t="s">
        <v>243</v>
      </c>
    </row>
    <row r="32" spans="1:9" ht="33.75">
      <c r="A32" s="52" t="s">
        <v>237</v>
      </c>
      <c r="B32" s="57" t="s">
        <v>238</v>
      </c>
      <c r="C32" s="73">
        <v>38758</v>
      </c>
      <c r="D32" s="73">
        <v>38921</v>
      </c>
      <c r="E32" s="58">
        <f t="shared" si="0"/>
        <v>0.44657534246575342</v>
      </c>
      <c r="F32" s="52" t="s">
        <v>239</v>
      </c>
      <c r="G32" s="73">
        <v>39504</v>
      </c>
      <c r="H32" s="74">
        <v>259</v>
      </c>
      <c r="I32" s="75"/>
    </row>
    <row r="33" spans="1:9" ht="33.75">
      <c r="A33" s="52" t="s">
        <v>240</v>
      </c>
      <c r="B33" s="57" t="s">
        <v>241</v>
      </c>
      <c r="C33" s="73">
        <v>38960</v>
      </c>
      <c r="D33" s="73">
        <v>39417</v>
      </c>
      <c r="E33" s="58">
        <f t="shared" si="0"/>
        <v>1.252054794520548</v>
      </c>
      <c r="F33" s="52" t="s">
        <v>242</v>
      </c>
      <c r="G33" s="73">
        <v>39503</v>
      </c>
      <c r="H33" s="74">
        <v>230</v>
      </c>
      <c r="I33" s="77"/>
    </row>
    <row r="34" spans="1:9">
      <c r="A34" s="52"/>
      <c r="B34" s="57"/>
      <c r="C34" s="73"/>
      <c r="D34" s="73"/>
      <c r="E34" s="58"/>
      <c r="F34" s="52"/>
      <c r="G34" s="73"/>
      <c r="H34" s="74"/>
      <c r="I34" s="75"/>
    </row>
    <row r="35" spans="1:9" ht="27" customHeight="1">
      <c r="A35" s="52"/>
      <c r="B35" s="57"/>
      <c r="C35" s="73"/>
      <c r="D35" s="73"/>
      <c r="E35" s="58"/>
      <c r="F35" s="52"/>
      <c r="G35" s="73"/>
      <c r="H35" s="74"/>
      <c r="I35" s="67"/>
    </row>
    <row r="36" spans="1:9" ht="39" customHeight="1">
      <c r="A36" s="153" t="s">
        <v>60</v>
      </c>
      <c r="B36" s="153"/>
      <c r="C36" s="153"/>
      <c r="D36" s="153"/>
      <c r="E36" s="38">
        <f>SUM(E31:E35)</f>
        <v>2.3671232876712329</v>
      </c>
      <c r="F36" s="175" t="s">
        <v>86</v>
      </c>
      <c r="G36" s="176"/>
      <c r="H36" s="176"/>
      <c r="I36" s="177"/>
    </row>
    <row r="37" spans="1:9">
      <c r="A37" s="178"/>
      <c r="B37" s="179"/>
      <c r="C37" s="179"/>
      <c r="D37" s="179"/>
      <c r="E37" s="179"/>
      <c r="F37" s="179"/>
      <c r="G37" s="179"/>
      <c r="H37" s="179"/>
      <c r="I37" s="180"/>
    </row>
    <row r="65502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6:D36"/>
    <mergeCell ref="F36:I36"/>
    <mergeCell ref="A37:I37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00000000-0004-0000-0700-000000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5503"/>
  <sheetViews>
    <sheetView tabSelected="1" topLeftCell="A37" workbookViewId="0">
      <selection activeCell="A37" sqref="A37:D37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08" t="s">
        <v>25</v>
      </c>
      <c r="B1" s="109"/>
      <c r="C1" s="109"/>
      <c r="D1" s="109"/>
      <c r="E1" s="109"/>
      <c r="F1" s="109"/>
      <c r="G1" s="109"/>
      <c r="H1" s="109"/>
      <c r="I1" s="129"/>
    </row>
    <row r="3" spans="1:9" ht="11.25" customHeight="1">
      <c r="A3" s="130" t="s">
        <v>26</v>
      </c>
      <c r="B3" s="131"/>
      <c r="C3" s="131"/>
      <c r="D3" s="131"/>
      <c r="E3" s="131"/>
      <c r="F3" s="131"/>
      <c r="G3" s="131"/>
      <c r="H3" s="131"/>
      <c r="I3" s="132"/>
    </row>
    <row r="4" spans="1:9" ht="11.25" customHeight="1">
      <c r="A4" s="133"/>
      <c r="B4" s="134"/>
      <c r="C4" s="134"/>
      <c r="D4" s="134"/>
      <c r="E4" s="134"/>
      <c r="F4" s="134"/>
      <c r="G4" s="134"/>
      <c r="H4" s="134"/>
      <c r="I4" s="135"/>
    </row>
    <row r="5" spans="1:9">
      <c r="A5" s="136"/>
      <c r="B5" s="137"/>
      <c r="C5" s="137"/>
      <c r="D5" s="137"/>
      <c r="E5" s="138"/>
      <c r="F5" s="138"/>
      <c r="G5" s="138"/>
      <c r="H5" s="138"/>
      <c r="I5" s="139"/>
    </row>
    <row r="6" spans="1:9" ht="17.25" customHeight="1">
      <c r="A6" s="26" t="s">
        <v>0</v>
      </c>
      <c r="B6" s="136" t="s">
        <v>225</v>
      </c>
      <c r="C6" s="137"/>
      <c r="D6" s="140"/>
      <c r="E6" s="26" t="s">
        <v>27</v>
      </c>
      <c r="F6" s="141" t="s">
        <v>82</v>
      </c>
      <c r="G6" s="142"/>
      <c r="H6" s="142"/>
      <c r="I6" s="143"/>
    </row>
    <row r="7" spans="1:9" ht="14.25" customHeight="1">
      <c r="A7" s="126" t="s">
        <v>28</v>
      </c>
      <c r="B7" s="127"/>
      <c r="C7" s="127"/>
      <c r="D7" s="127"/>
      <c r="E7" s="127"/>
      <c r="F7" s="127"/>
      <c r="G7" s="127"/>
      <c r="H7" s="127"/>
      <c r="I7" s="128"/>
    </row>
    <row r="8" spans="1:9" ht="16.5" customHeight="1">
      <c r="A8" s="26" t="s">
        <v>29</v>
      </c>
      <c r="B8" s="146"/>
      <c r="C8" s="146"/>
      <c r="D8" s="146"/>
      <c r="E8" s="146"/>
      <c r="F8" s="147" t="s">
        <v>28</v>
      </c>
      <c r="G8" s="148"/>
      <c r="H8" s="27" t="s">
        <v>30</v>
      </c>
      <c r="I8" s="28"/>
    </row>
    <row r="9" spans="1:9" ht="15" customHeight="1">
      <c r="A9" s="29" t="s">
        <v>31</v>
      </c>
      <c r="B9" s="146"/>
      <c r="C9" s="146"/>
      <c r="D9" s="146"/>
      <c r="E9" s="146"/>
      <c r="F9" s="30" t="s">
        <v>32</v>
      </c>
      <c r="G9" s="67" t="s">
        <v>91</v>
      </c>
      <c r="H9" s="40" t="s">
        <v>33</v>
      </c>
      <c r="I9" s="149"/>
    </row>
    <row r="10" spans="1:9" ht="15" customHeight="1">
      <c r="A10" s="29" t="s">
        <v>34</v>
      </c>
      <c r="B10" s="151"/>
      <c r="C10" s="146"/>
      <c r="D10" s="146"/>
      <c r="E10" s="146"/>
      <c r="F10" s="30" t="s">
        <v>35</v>
      </c>
      <c r="G10" s="67">
        <v>101847581</v>
      </c>
      <c r="H10" s="41" t="s">
        <v>226</v>
      </c>
      <c r="I10" s="150"/>
    </row>
    <row r="11" spans="1:9" ht="15" customHeight="1">
      <c r="A11" s="26" t="s">
        <v>36</v>
      </c>
      <c r="B11" s="64"/>
      <c r="C11" s="64" t="s">
        <v>37</v>
      </c>
      <c r="D11" s="152"/>
      <c r="E11" s="152"/>
      <c r="F11" s="31" t="s">
        <v>38</v>
      </c>
      <c r="G11" s="31"/>
      <c r="H11" s="32" t="s">
        <v>38</v>
      </c>
      <c r="I11" s="33">
        <v>255</v>
      </c>
    </row>
    <row r="12" spans="1:9" ht="16.5" customHeight="1">
      <c r="A12" s="136"/>
      <c r="B12" s="137"/>
      <c r="C12" s="137"/>
      <c r="D12" s="137"/>
      <c r="E12" s="137"/>
      <c r="F12" s="137"/>
      <c r="G12" s="137"/>
      <c r="H12" s="137"/>
      <c r="I12" s="140"/>
    </row>
    <row r="13" spans="1:9" ht="22.5" customHeight="1">
      <c r="A13" s="153" t="s">
        <v>39</v>
      </c>
      <c r="B13" s="153"/>
      <c r="C13" s="153"/>
      <c r="D13" s="153"/>
      <c r="E13" s="153"/>
      <c r="F13" s="153"/>
      <c r="G13" s="153"/>
      <c r="H13" s="153"/>
      <c r="I13" s="153"/>
    </row>
    <row r="14" spans="1:9" ht="21" customHeight="1">
      <c r="A14" s="65" t="s">
        <v>40</v>
      </c>
      <c r="B14" s="154" t="s">
        <v>41</v>
      </c>
      <c r="C14" s="155"/>
      <c r="D14" s="43" t="s">
        <v>42</v>
      </c>
      <c r="E14" s="156" t="s">
        <v>43</v>
      </c>
      <c r="F14" s="156"/>
      <c r="G14" s="43" t="s">
        <v>44</v>
      </c>
      <c r="H14" s="43" t="s">
        <v>63</v>
      </c>
      <c r="I14" s="43" t="s">
        <v>64</v>
      </c>
    </row>
    <row r="15" spans="1:9" ht="30" customHeight="1">
      <c r="A15" s="144" t="s">
        <v>87</v>
      </c>
      <c r="B15" s="145"/>
      <c r="C15" s="145"/>
      <c r="D15" s="145"/>
      <c r="E15" s="145"/>
      <c r="F15" s="145"/>
      <c r="G15" s="145"/>
      <c r="H15" s="145"/>
      <c r="I15" s="145"/>
    </row>
    <row r="16" spans="1:9">
      <c r="A16" s="157" t="s">
        <v>227</v>
      </c>
      <c r="B16" s="158" t="s">
        <v>107</v>
      </c>
      <c r="C16" s="159"/>
      <c r="D16" s="162">
        <v>41740</v>
      </c>
      <c r="E16" s="163" t="s">
        <v>45</v>
      </c>
      <c r="F16" s="163"/>
      <c r="G16" s="63"/>
      <c r="H16" s="56"/>
      <c r="I16" s="164"/>
    </row>
    <row r="17" spans="1:9" ht="15.75" customHeight="1">
      <c r="A17" s="157"/>
      <c r="B17" s="160"/>
      <c r="C17" s="161"/>
      <c r="D17" s="162"/>
      <c r="E17" s="163" t="s">
        <v>46</v>
      </c>
      <c r="F17" s="163"/>
      <c r="G17" s="63">
        <v>41740</v>
      </c>
      <c r="H17" s="56">
        <v>253</v>
      </c>
      <c r="I17" s="164"/>
    </row>
    <row r="18" spans="1:9" ht="19.5" customHeight="1">
      <c r="A18" s="165"/>
      <c r="B18" s="166"/>
      <c r="C18" s="166"/>
      <c r="D18" s="166"/>
      <c r="E18" s="166"/>
      <c r="F18" s="166"/>
      <c r="G18" s="166"/>
      <c r="H18" s="166"/>
      <c r="I18" s="166"/>
    </row>
    <row r="19" spans="1:9">
      <c r="A19" s="157"/>
      <c r="B19" s="158"/>
      <c r="C19" s="159"/>
      <c r="D19" s="162"/>
      <c r="E19" s="163" t="s">
        <v>45</v>
      </c>
      <c r="F19" s="163"/>
      <c r="G19" s="63"/>
      <c r="H19" s="56"/>
      <c r="I19" s="164"/>
    </row>
    <row r="20" spans="1:9">
      <c r="A20" s="157"/>
      <c r="B20" s="160"/>
      <c r="C20" s="161"/>
      <c r="D20" s="162"/>
      <c r="E20" s="163" t="s">
        <v>46</v>
      </c>
      <c r="F20" s="163"/>
      <c r="G20" s="63"/>
      <c r="H20" s="56"/>
      <c r="I20" s="164"/>
    </row>
    <row r="21" spans="1:9" ht="17.25" customHeight="1">
      <c r="A21" s="136"/>
      <c r="B21" s="137"/>
      <c r="C21" s="137"/>
      <c r="D21" s="137"/>
      <c r="E21" s="137"/>
      <c r="F21" s="137"/>
      <c r="G21" s="137"/>
      <c r="H21" s="137"/>
      <c r="I21" s="140"/>
    </row>
    <row r="22" spans="1:9" ht="19.5" customHeight="1">
      <c r="A22" s="153" t="s">
        <v>47</v>
      </c>
      <c r="B22" s="153"/>
      <c r="C22" s="153"/>
      <c r="D22" s="153"/>
      <c r="E22" s="153"/>
      <c r="F22" s="153"/>
      <c r="G22" s="153"/>
      <c r="H22" s="153"/>
      <c r="I22" s="153"/>
    </row>
    <row r="23" spans="1:9" ht="18" customHeight="1">
      <c r="A23" s="167" t="s">
        <v>48</v>
      </c>
      <c r="B23" s="169" t="s">
        <v>49</v>
      </c>
      <c r="C23" s="171" t="s">
        <v>62</v>
      </c>
      <c r="D23" s="172"/>
      <c r="E23" s="172"/>
      <c r="F23" s="169"/>
      <c r="G23" s="167" t="s">
        <v>20</v>
      </c>
      <c r="H23" s="167" t="s">
        <v>63</v>
      </c>
      <c r="I23" s="167" t="s">
        <v>64</v>
      </c>
    </row>
    <row r="24" spans="1:9">
      <c r="A24" s="168"/>
      <c r="B24" s="170"/>
      <c r="C24" s="173"/>
      <c r="D24" s="174"/>
      <c r="E24" s="174"/>
      <c r="F24" s="170"/>
      <c r="G24" s="168"/>
      <c r="H24" s="168"/>
      <c r="I24" s="168"/>
    </row>
    <row r="25" spans="1:9">
      <c r="A25" s="59"/>
      <c r="B25" s="68"/>
      <c r="C25" s="188"/>
      <c r="D25" s="189"/>
      <c r="E25" s="189"/>
      <c r="F25" s="190"/>
      <c r="G25" s="61"/>
      <c r="H25" s="62"/>
      <c r="I25" s="62"/>
    </row>
    <row r="26" spans="1:9">
      <c r="A26" s="59"/>
      <c r="B26" s="68"/>
      <c r="C26" s="188"/>
      <c r="D26" s="189"/>
      <c r="E26" s="189"/>
      <c r="F26" s="190"/>
      <c r="G26" s="61"/>
      <c r="H26" s="62"/>
      <c r="I26" s="62"/>
    </row>
    <row r="27" spans="1:9" ht="17.25" customHeight="1">
      <c r="A27" s="136"/>
      <c r="B27" s="137"/>
      <c r="C27" s="137"/>
      <c r="D27" s="137"/>
      <c r="E27" s="137"/>
      <c r="F27" s="137"/>
      <c r="G27" s="137"/>
      <c r="H27" s="137"/>
      <c r="I27" s="140"/>
    </row>
    <row r="28" spans="1:9" ht="11.25" customHeight="1">
      <c r="A28" s="153" t="s">
        <v>50</v>
      </c>
      <c r="B28" s="153"/>
      <c r="C28" s="153"/>
      <c r="D28" s="153"/>
      <c r="E28" s="153"/>
      <c r="F28" s="153"/>
      <c r="G28" s="153"/>
      <c r="H28" s="153"/>
      <c r="I28" s="153"/>
    </row>
    <row r="29" spans="1:9">
      <c r="A29" s="167" t="s">
        <v>51</v>
      </c>
      <c r="B29" s="184" t="s">
        <v>52</v>
      </c>
      <c r="C29" s="154" t="s">
        <v>53</v>
      </c>
      <c r="D29" s="155"/>
      <c r="E29" s="167" t="s">
        <v>54</v>
      </c>
      <c r="F29" s="167" t="s">
        <v>55</v>
      </c>
      <c r="G29" s="167" t="s">
        <v>56</v>
      </c>
      <c r="H29" s="167" t="s">
        <v>63</v>
      </c>
      <c r="I29" s="167" t="s">
        <v>64</v>
      </c>
    </row>
    <row r="30" spans="1:9">
      <c r="A30" s="168"/>
      <c r="B30" s="185"/>
      <c r="C30" s="65" t="s">
        <v>57</v>
      </c>
      <c r="D30" s="65" t="s">
        <v>58</v>
      </c>
      <c r="E30" s="168"/>
      <c r="F30" s="168"/>
      <c r="G30" s="168"/>
      <c r="H30" s="168"/>
      <c r="I30" s="168"/>
    </row>
    <row r="31" spans="1:9" ht="33.75">
      <c r="A31" s="52" t="s">
        <v>228</v>
      </c>
      <c r="B31" s="57" t="s">
        <v>82</v>
      </c>
      <c r="C31" s="73">
        <v>42403</v>
      </c>
      <c r="D31" s="73">
        <v>43374</v>
      </c>
      <c r="E31" s="58">
        <f t="shared" ref="E31:E35" si="0">(D31-C31)/365</f>
        <v>2.6602739726027398</v>
      </c>
      <c r="F31" s="52" t="s">
        <v>229</v>
      </c>
      <c r="G31" s="73">
        <v>43390</v>
      </c>
      <c r="H31" s="74">
        <v>257</v>
      </c>
      <c r="I31" s="62"/>
    </row>
    <row r="32" spans="1:9" ht="22.5">
      <c r="A32" s="59"/>
      <c r="B32" s="60"/>
      <c r="C32" s="61"/>
      <c r="D32" s="61"/>
      <c r="E32" s="58">
        <f t="shared" si="0"/>
        <v>0</v>
      </c>
      <c r="F32" s="32" t="s">
        <v>93</v>
      </c>
      <c r="G32" s="61"/>
      <c r="H32" s="62"/>
      <c r="I32" s="62"/>
    </row>
    <row r="33" spans="1:9" ht="22.5">
      <c r="A33" s="59"/>
      <c r="B33" s="60"/>
      <c r="C33" s="61"/>
      <c r="D33" s="61"/>
      <c r="E33" s="58">
        <f t="shared" si="0"/>
        <v>0</v>
      </c>
      <c r="F33" s="32" t="s">
        <v>93</v>
      </c>
      <c r="G33" s="61"/>
      <c r="H33" s="62"/>
      <c r="I33" s="62"/>
    </row>
    <row r="34" spans="1:9" ht="27" customHeight="1">
      <c r="A34" s="32"/>
      <c r="B34" s="31"/>
      <c r="C34" s="66"/>
      <c r="D34" s="66"/>
      <c r="E34" s="58">
        <f t="shared" si="0"/>
        <v>0</v>
      </c>
      <c r="F34" s="32" t="s">
        <v>93</v>
      </c>
      <c r="G34" s="66"/>
      <c r="H34" s="67"/>
      <c r="I34" s="67"/>
    </row>
    <row r="35" spans="1:9" ht="22.5">
      <c r="A35" s="64"/>
      <c r="B35" s="32"/>
      <c r="C35" s="66"/>
      <c r="D35" s="66"/>
      <c r="E35" s="58">
        <f t="shared" si="0"/>
        <v>0</v>
      </c>
      <c r="F35" s="32" t="s">
        <v>93</v>
      </c>
      <c r="G35" s="35"/>
      <c r="H35" s="36"/>
      <c r="I35" s="67"/>
    </row>
    <row r="36" spans="1:9" ht="22.5">
      <c r="A36" s="32"/>
      <c r="B36" s="32"/>
      <c r="C36" s="66"/>
      <c r="D36" s="37"/>
      <c r="E36" s="34"/>
      <c r="F36" s="64" t="s">
        <v>59</v>
      </c>
      <c r="G36" s="66"/>
      <c r="H36" s="67"/>
      <c r="I36" s="67"/>
    </row>
    <row r="37" spans="1:9" ht="39" customHeight="1">
      <c r="A37" s="153" t="s">
        <v>60</v>
      </c>
      <c r="B37" s="153"/>
      <c r="C37" s="153"/>
      <c r="D37" s="153"/>
      <c r="E37" s="38">
        <f>SUM(E31:E36)</f>
        <v>2.6602739726027398</v>
      </c>
      <c r="F37" s="175" t="s">
        <v>88</v>
      </c>
      <c r="G37" s="176"/>
      <c r="H37" s="176"/>
      <c r="I37" s="177"/>
    </row>
    <row r="38" spans="1:9">
      <c r="A38" s="178"/>
      <c r="B38" s="179"/>
      <c r="C38" s="179"/>
      <c r="D38" s="179"/>
      <c r="E38" s="179"/>
      <c r="F38" s="179"/>
      <c r="G38" s="179"/>
      <c r="H38" s="179"/>
      <c r="I38" s="180"/>
    </row>
    <row r="65503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8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Experiencia</vt:lpstr>
      <vt:lpstr>Gerente</vt:lpstr>
      <vt:lpstr>Arquitecto de Software</vt:lpstr>
      <vt:lpstr>Experto en Bus Integracion</vt:lpstr>
      <vt:lpstr>Desarrollador Senior</vt:lpstr>
      <vt:lpstr>Desarrollador</vt:lpstr>
      <vt:lpstr>Analista Financiero</vt:lpstr>
      <vt:lpstr>Analista 2</vt:lpstr>
      <vt:lpstr>Documentador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Francisco Javier Pulido Fajardo</cp:lastModifiedBy>
  <dcterms:created xsi:type="dcterms:W3CDTF">2013-01-21T16:56:26Z</dcterms:created>
  <dcterms:modified xsi:type="dcterms:W3CDTF">2018-12-06T16:43:44Z</dcterms:modified>
</cp:coreProperties>
</file>